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D:\Users\lavazquez\Desktop\Nueva carpeta\"/>
    </mc:Choice>
  </mc:AlternateContent>
  <xr:revisionPtr revIDLastSave="0" documentId="13_ncr:1_{6E6D4764-26C5-477D-B214-BCF4B7E79553}" xr6:coauthVersionLast="47" xr6:coauthVersionMax="47" xr10:uidLastSave="{00000000-0000-0000-0000-000000000000}"/>
  <bookViews>
    <workbookView xWindow="-120" yWindow="-120" windowWidth="29040" windowHeight="15840" xr2:uid="{C68FB711-0914-4741-B376-75EBD69F8752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7" i="1" l="1"/>
  <c r="K37" i="1" s="1"/>
  <c r="C36" i="1"/>
  <c r="L36" i="1" s="1"/>
  <c r="C35" i="1"/>
  <c r="L35" i="1" s="1"/>
  <c r="C34" i="1"/>
  <c r="L34" i="1" s="1"/>
  <c r="C33" i="1"/>
  <c r="L33" i="1" s="1"/>
  <c r="C32" i="1"/>
  <c r="L32" i="1" s="1"/>
  <c r="C31" i="1"/>
  <c r="K31" i="1" s="1"/>
  <c r="C30" i="1"/>
  <c r="L30" i="1" s="1"/>
  <c r="C29" i="1"/>
  <c r="L29" i="1" s="1"/>
  <c r="C28" i="1"/>
  <c r="K28" i="1" s="1"/>
  <c r="C27" i="1"/>
  <c r="J27" i="1" s="1"/>
  <c r="C26" i="1"/>
  <c r="L26" i="1" s="1"/>
  <c r="C25" i="1"/>
  <c r="K25" i="1" s="1"/>
  <c r="C24" i="1"/>
  <c r="K24" i="1" s="1"/>
  <c r="C23" i="1"/>
  <c r="L23" i="1" s="1"/>
  <c r="C22" i="1"/>
  <c r="I22" i="1" s="1"/>
  <c r="C21" i="1"/>
  <c r="K21" i="1" s="1"/>
  <c r="C20" i="1"/>
  <c r="L20" i="1" s="1"/>
  <c r="C19" i="1"/>
  <c r="L19" i="1" s="1"/>
  <c r="C18" i="1"/>
  <c r="L18" i="1" s="1"/>
  <c r="C17" i="1"/>
  <c r="K17" i="1" s="1"/>
  <c r="C16" i="1"/>
  <c r="K16" i="1" s="1"/>
  <c r="C15" i="1"/>
  <c r="J15" i="1" s="1"/>
  <c r="C14" i="1"/>
  <c r="I14" i="1" s="1"/>
  <c r="C13" i="1"/>
  <c r="K13" i="1" s="1"/>
  <c r="C12" i="1"/>
  <c r="I12" i="1" s="1"/>
  <c r="C11" i="1"/>
  <c r="L11" i="1" s="1"/>
  <c r="C10" i="1"/>
  <c r="I10" i="1" s="1"/>
  <c r="C9" i="1"/>
  <c r="K9" i="1" s="1"/>
  <c r="C8" i="1"/>
  <c r="L8" i="1" s="1"/>
  <c r="C7" i="1"/>
  <c r="L7" i="1" s="1"/>
  <c r="I36" i="1" l="1"/>
  <c r="J36" i="1"/>
  <c r="K36" i="1"/>
  <c r="J35" i="1"/>
  <c r="I35" i="1"/>
  <c r="K35" i="1"/>
  <c r="L15" i="1"/>
  <c r="L24" i="1"/>
  <c r="J37" i="1"/>
  <c r="L37" i="1"/>
  <c r="I8" i="1"/>
  <c r="L28" i="1"/>
  <c r="J8" i="1"/>
  <c r="I20" i="1"/>
  <c r="K8" i="1"/>
  <c r="H8" i="1" s="1"/>
  <c r="J20" i="1"/>
  <c r="K20" i="1"/>
  <c r="I32" i="1"/>
  <c r="J32" i="1"/>
  <c r="K32" i="1"/>
  <c r="K23" i="1"/>
  <c r="K15" i="1"/>
  <c r="I24" i="1"/>
  <c r="I27" i="1"/>
  <c r="I31" i="1"/>
  <c r="J11" i="1"/>
  <c r="L25" i="1"/>
  <c r="J16" i="1"/>
  <c r="L31" i="1"/>
  <c r="I7" i="1"/>
  <c r="K7" i="1"/>
  <c r="J12" i="1"/>
  <c r="K27" i="1"/>
  <c r="K12" i="1"/>
  <c r="L17" i="1"/>
  <c r="I23" i="1"/>
  <c r="L27" i="1"/>
  <c r="J23" i="1"/>
  <c r="I28" i="1"/>
  <c r="J28" i="1"/>
  <c r="I11" i="1"/>
  <c r="J31" i="1"/>
  <c r="L21" i="1"/>
  <c r="J7" i="1"/>
  <c r="L16" i="1"/>
  <c r="L12" i="1"/>
  <c r="L13" i="1"/>
  <c r="I19" i="1"/>
  <c r="J19" i="1"/>
  <c r="I37" i="1"/>
  <c r="K11" i="1"/>
  <c r="I16" i="1"/>
  <c r="K19" i="1"/>
  <c r="L9" i="1"/>
  <c r="I15" i="1"/>
  <c r="J24" i="1"/>
  <c r="I26" i="1"/>
  <c r="I30" i="1"/>
  <c r="I34" i="1"/>
  <c r="J14" i="1"/>
  <c r="J22" i="1"/>
  <c r="H22" i="1" s="1"/>
  <c r="J26" i="1"/>
  <c r="J30" i="1"/>
  <c r="J34" i="1"/>
  <c r="I9" i="1"/>
  <c r="K10" i="1"/>
  <c r="I13" i="1"/>
  <c r="K14" i="1"/>
  <c r="I17" i="1"/>
  <c r="K18" i="1"/>
  <c r="I21" i="1"/>
  <c r="K22" i="1"/>
  <c r="I25" i="1"/>
  <c r="K26" i="1"/>
  <c r="I29" i="1"/>
  <c r="K30" i="1"/>
  <c r="I33" i="1"/>
  <c r="K34" i="1"/>
  <c r="I18" i="1"/>
  <c r="J10" i="1"/>
  <c r="J18" i="1"/>
  <c r="J9" i="1"/>
  <c r="L10" i="1"/>
  <c r="J13" i="1"/>
  <c r="L14" i="1"/>
  <c r="J17" i="1"/>
  <c r="J21" i="1"/>
  <c r="L22" i="1"/>
  <c r="J25" i="1"/>
  <c r="J29" i="1"/>
  <c r="J33" i="1"/>
  <c r="K29" i="1"/>
  <c r="K33" i="1"/>
  <c r="H37" i="1" l="1"/>
  <c r="H36" i="1"/>
  <c r="H16" i="1"/>
  <c r="H35" i="1"/>
  <c r="H32" i="1"/>
  <c r="H10" i="1"/>
  <c r="H20" i="1"/>
  <c r="H24" i="1"/>
  <c r="H23" i="1"/>
  <c r="H12" i="1"/>
  <c r="H14" i="1"/>
  <c r="H7" i="1"/>
  <c r="H15" i="1"/>
  <c r="H19" i="1"/>
  <c r="H34" i="1"/>
  <c r="H25" i="1"/>
  <c r="H27" i="1"/>
  <c r="H11" i="1"/>
  <c r="H31" i="1"/>
  <c r="H28" i="1"/>
  <c r="H29" i="1"/>
  <c r="H9" i="1"/>
  <c r="H26" i="1"/>
  <c r="H30" i="1"/>
  <c r="H13" i="1"/>
  <c r="H18" i="1"/>
  <c r="H21" i="1"/>
  <c r="H33" i="1"/>
  <c r="H17" i="1"/>
</calcChain>
</file>

<file path=xl/sharedStrings.xml><?xml version="1.0" encoding="utf-8"?>
<sst xmlns="http://schemas.openxmlformats.org/spreadsheetml/2006/main" count="16" uniqueCount="12">
  <si>
    <t>Año</t>
  </si>
  <si>
    <t>Nota: Población de 16 años o más.</t>
  </si>
  <si>
    <t>34 o menos</t>
  </si>
  <si>
    <t>De 35 a 44 horas</t>
  </si>
  <si>
    <t>45 o más</t>
  </si>
  <si>
    <t xml:space="preserve">No especificado </t>
  </si>
  <si>
    <t>No especificado</t>
  </si>
  <si>
    <t>Total</t>
  </si>
  <si>
    <t>Promedio de horas trabajadas por semana</t>
  </si>
  <si>
    <t>Fuente: Estimaciones del CONAPO con base en U.S Census Bureau, Current Population Survey (ASEC-CPS), 1994-2024.</t>
  </si>
  <si>
    <t>Última actualización: noviembre 2024.</t>
  </si>
  <si>
    <t>Población nacida en México residente en Estados Unidos por horas trabajadas por semana, 1994-2024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</si>
</sst>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\ ###\ ###"/>
    <numFmt numFmtId="165" formatCode="0.0"/>
  </numFmts>
  <fonts count="11" x14ac:knownFonts="1">
    <font>
      <sz val="11"/>
      <color theme="1"/>
      <name val="Aptos Narrow"/>
      <family val="2"/>
      <scheme val="minor"/>
    </font>
    <font>
      <sz val="10"/>
      <name val="Arial"/>
      <family val="2"/>
    </font>
    <font>
      <sz val="11"/>
      <color theme="1"/>
      <name val="Noto Sans"/>
      <family val="2"/>
    </font>
    <font>
      <b/>
      <sz val="12"/>
      <name val="Noto Sans"/>
      <family val="2"/>
    </font>
    <font>
      <b/>
      <sz val="10"/>
      <color theme="0"/>
      <name val="Noto Sans"/>
      <family val="2"/>
    </font>
    <font>
      <b/>
      <sz val="9"/>
      <color theme="0"/>
      <name val="Noto Sans"/>
      <family val="2"/>
    </font>
    <font>
      <sz val="9"/>
      <color theme="1"/>
      <name val="Noto Sans"/>
      <family val="2"/>
    </font>
    <font>
      <sz val="9"/>
      <name val="Noto Sans"/>
      <family val="2"/>
    </font>
    <font>
      <b/>
      <sz val="9"/>
      <name val="Noto Sans"/>
      <family val="2"/>
    </font>
    <font>
      <sz val="8"/>
      <color theme="1"/>
      <name val="Noto Sans"/>
      <family val="2"/>
    </font>
    <font>
      <sz val="8"/>
      <name val="Noto Sans"/>
      <family val="2"/>
    </font>
  </fonts>
  <fills count="4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27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49" fontId="4" fillId="2" borderId="0" xfId="2" applyNumberFormat="1" applyFont="1" applyFill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49" fontId="5" fillId="2" borderId="0" xfId="2" applyNumberFormat="1" applyFont="1" applyFill="1" applyAlignment="1">
      <alignment horizontal="center" vertical="center" wrapText="1"/>
    </xf>
    <xf numFmtId="0" fontId="6" fillId="3" borderId="0" xfId="0" applyFont="1" applyFill="1" applyAlignment="1">
      <alignment horizontal="center" vertical="center"/>
    </xf>
    <xf numFmtId="164" fontId="7" fillId="3" borderId="0" xfId="1" applyNumberFormat="1" applyFont="1" applyFill="1" applyAlignment="1">
      <alignment horizontal="right" vertical="center"/>
    </xf>
    <xf numFmtId="164" fontId="6" fillId="3" borderId="0" xfId="0" applyNumberFormat="1" applyFont="1" applyFill="1" applyAlignment="1">
      <alignment horizontal="right" vertical="center" wrapText="1"/>
    </xf>
    <xf numFmtId="164" fontId="6" fillId="3" borderId="0" xfId="0" applyNumberFormat="1" applyFont="1" applyFill="1" applyAlignment="1">
      <alignment horizontal="right" vertical="center"/>
    </xf>
    <xf numFmtId="165" fontId="7" fillId="3" borderId="0" xfId="1" applyNumberFormat="1" applyFont="1" applyFill="1" applyAlignment="1">
      <alignment horizontal="right" vertical="center"/>
    </xf>
    <xf numFmtId="165" fontId="6" fillId="3" borderId="0" xfId="0" applyNumberFormat="1" applyFont="1" applyFill="1" applyAlignment="1">
      <alignment horizontal="right" vertical="center"/>
    </xf>
    <xf numFmtId="2" fontId="7" fillId="3" borderId="0" xfId="1" applyNumberFormat="1" applyFont="1" applyFill="1" applyAlignment="1">
      <alignment horizontal="right" vertical="center"/>
    </xf>
    <xf numFmtId="0" fontId="6" fillId="3" borderId="1" xfId="0" applyFont="1" applyFill="1" applyBorder="1" applyAlignment="1">
      <alignment horizontal="center" vertical="center"/>
    </xf>
    <xf numFmtId="164" fontId="7" fillId="3" borderId="1" xfId="1" applyNumberFormat="1" applyFont="1" applyFill="1" applyBorder="1" applyAlignment="1">
      <alignment horizontal="right" vertical="center"/>
    </xf>
    <xf numFmtId="164" fontId="6" fillId="3" borderId="1" xfId="0" applyNumberFormat="1" applyFont="1" applyFill="1" applyBorder="1" applyAlignment="1">
      <alignment horizontal="right" vertical="center" wrapText="1"/>
    </xf>
    <xf numFmtId="164" fontId="6" fillId="3" borderId="1" xfId="0" applyNumberFormat="1" applyFont="1" applyFill="1" applyBorder="1" applyAlignment="1">
      <alignment horizontal="right" vertical="center"/>
    </xf>
    <xf numFmtId="165" fontId="7" fillId="3" borderId="1" xfId="1" applyNumberFormat="1" applyFont="1" applyFill="1" applyBorder="1" applyAlignment="1">
      <alignment horizontal="right" vertical="center"/>
    </xf>
    <xf numFmtId="165" fontId="6" fillId="3" borderId="1" xfId="0" applyNumberFormat="1" applyFont="1" applyFill="1" applyBorder="1" applyAlignment="1">
      <alignment horizontal="right" vertical="center"/>
    </xf>
    <xf numFmtId="2" fontId="7" fillId="3" borderId="1" xfId="1" applyNumberFormat="1" applyFont="1" applyFill="1" applyBorder="1" applyAlignment="1">
      <alignment horizontal="right" vertical="center"/>
    </xf>
    <xf numFmtId="164" fontId="8" fillId="3" borderId="0" xfId="1" applyNumberFormat="1" applyFont="1" applyFill="1" applyAlignment="1">
      <alignment horizontal="right" vertical="center"/>
    </xf>
    <xf numFmtId="165" fontId="8" fillId="3" borderId="0" xfId="1" applyNumberFormat="1" applyFont="1" applyFill="1" applyAlignment="1">
      <alignment horizontal="right" vertical="center"/>
    </xf>
    <xf numFmtId="0" fontId="9" fillId="0" borderId="0" xfId="0" applyFont="1" applyAlignment="1">
      <alignment vertical="center" wrapText="1"/>
    </xf>
    <xf numFmtId="0" fontId="10" fillId="3" borderId="0" xfId="3" applyFont="1" applyFill="1" applyAlignment="1">
      <alignment vertical="center" wrapText="1"/>
    </xf>
  </cellXfs>
  <cellStyles count="4">
    <cellStyle name="Normal" xfId="0" builtinId="0"/>
    <cellStyle name="Normal_REMESAS" xfId="1" xr:uid="{065D9638-CF25-46DE-B379-5DA0E456FB7D}"/>
    <cellStyle name="Normal_REMESAS 2" xfId="2" xr:uid="{D653A09F-730E-4CFB-B98B-F7C2FD4EAC3C}"/>
    <cellStyle name="Normal_TASA DE NATURALIZACION 2" xfId="3" xr:uid="{0ABE8D6B-4BDE-4634-B120-865B23897D32}"/>
  </cellStyles>
  <dxfs count="0"/>
  <tableStyles count="0" defaultTableStyle="TableStyleMedium2" defaultPivotStyle="PivotStyleLight16"/>
  <colors>
    <mruColors>
      <color rgb="FF9D2449"/>
      <color rgb="FF4E232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68580</xdr:colOff>
      <xdr:row>0</xdr:row>
      <xdr:rowOff>160020</xdr:rowOff>
    </xdr:from>
    <xdr:to>
      <xdr:col>8</xdr:col>
      <xdr:colOff>27930</xdr:colOff>
      <xdr:row>3</xdr:row>
      <xdr:rowOff>175260</xdr:rowOff>
    </xdr:to>
    <xdr:pic>
      <xdr:nvPicPr>
        <xdr:cNvPr id="2" name="Imagen 1" descr="Logotipo&#10;&#10;Descripción generada automáticamente">
          <a:extLst>
            <a:ext uri="{FF2B5EF4-FFF2-40B4-BE49-F238E27FC236}">
              <a16:creationId xmlns:a16="http://schemas.microsoft.com/office/drawing/2014/main" id="{746C43CC-3862-4458-960A-68B0E55F03C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8343" t="20306" b="28295"/>
        <a:stretch/>
      </xdr:blipFill>
      <xdr:spPr>
        <a:xfrm>
          <a:off x="6141720" y="160020"/>
          <a:ext cx="2595870" cy="9296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EA6F08-9171-45A8-9B4C-3E3594D789D6}">
  <dimension ref="A1:N43"/>
  <sheetViews>
    <sheetView showGridLines="0" tabSelected="1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C41" sqref="C41"/>
    </sheetView>
  </sheetViews>
  <sheetFormatPr baseColWidth="10" defaultColWidth="0" defaultRowHeight="19.5" zeroHeight="1" x14ac:dyDescent="0.45"/>
  <cols>
    <col min="1" max="1" width="2.85546875" style="1" customWidth="1"/>
    <col min="2" max="2" width="14.85546875" style="1" customWidth="1"/>
    <col min="3" max="3" width="18.140625" style="1" customWidth="1"/>
    <col min="4" max="4" width="24" style="1" customWidth="1"/>
    <col min="5" max="5" width="19.28515625" style="1" bestFit="1" customWidth="1"/>
    <col min="6" max="6" width="12.7109375" style="1" bestFit="1" customWidth="1"/>
    <col min="7" max="7" width="19.140625" style="1" bestFit="1" customWidth="1"/>
    <col min="8" max="8" width="19.28515625" style="1" customWidth="1"/>
    <col min="9" max="9" width="15" style="1" bestFit="1" customWidth="1"/>
    <col min="10" max="10" width="19.28515625" style="1" bestFit="1" customWidth="1"/>
    <col min="11" max="11" width="12.7109375" style="1" bestFit="1" customWidth="1"/>
    <col min="12" max="12" width="18.7109375" style="1" bestFit="1" customWidth="1"/>
    <col min="13" max="13" width="18.5703125" style="1" customWidth="1"/>
    <col min="14" max="14" width="4.42578125" style="1" customWidth="1"/>
    <col min="15" max="16384" width="11.5703125" style="1" hidden="1"/>
  </cols>
  <sheetData>
    <row r="1" spans="2:13" ht="24" customHeight="1" x14ac:dyDescent="0.45"/>
    <row r="2" spans="2:13" ht="24" customHeight="1" x14ac:dyDescent="0.45"/>
    <row r="3" spans="2:13" ht="24" customHeight="1" x14ac:dyDescent="0.45"/>
    <row r="4" spans="2:13" ht="45" customHeight="1" x14ac:dyDescent="0.45">
      <c r="B4" s="2"/>
      <c r="C4" s="3" t="s">
        <v>11</v>
      </c>
      <c r="D4" s="3"/>
      <c r="E4" s="3"/>
      <c r="F4" s="3"/>
      <c r="G4" s="3"/>
      <c r="H4" s="3"/>
      <c r="I4" s="3"/>
      <c r="J4" s="3"/>
      <c r="K4" s="3"/>
      <c r="L4" s="3"/>
      <c r="M4" s="3"/>
    </row>
    <row r="5" spans="2:13" ht="6" customHeight="1" x14ac:dyDescent="0.45">
      <c r="B5" s="2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2:13" ht="49.5" customHeight="1" x14ac:dyDescent="0.45">
      <c r="B6" s="5" t="s">
        <v>0</v>
      </c>
      <c r="C6" s="6" t="s">
        <v>7</v>
      </c>
      <c r="D6" s="7" t="s">
        <v>2</v>
      </c>
      <c r="E6" s="7" t="s">
        <v>3</v>
      </c>
      <c r="F6" s="7" t="s">
        <v>4</v>
      </c>
      <c r="G6" s="7" t="s">
        <v>5</v>
      </c>
      <c r="H6" s="6" t="s">
        <v>7</v>
      </c>
      <c r="I6" s="7" t="s">
        <v>2</v>
      </c>
      <c r="J6" s="7" t="s">
        <v>3</v>
      </c>
      <c r="K6" s="7" t="s">
        <v>4</v>
      </c>
      <c r="L6" s="7" t="s">
        <v>6</v>
      </c>
      <c r="M6" s="8" t="s">
        <v>8</v>
      </c>
    </row>
    <row r="7" spans="2:13" x14ac:dyDescent="0.45">
      <c r="B7" s="9">
        <v>1994</v>
      </c>
      <c r="C7" s="10">
        <f t="shared" ref="C7:C34" si="0">SUM(D7:G7)</f>
        <v>3347549.2700999998</v>
      </c>
      <c r="D7" s="11">
        <v>737675.42</v>
      </c>
      <c r="E7" s="11">
        <v>1941466.6</v>
      </c>
      <c r="F7" s="11">
        <v>598716.59</v>
      </c>
      <c r="G7" s="12">
        <v>69690.660099999994</v>
      </c>
      <c r="H7" s="13">
        <f t="shared" ref="H7:H37" si="1">SUM(I7:L7)</f>
        <v>100.00000000000001</v>
      </c>
      <c r="I7" s="14">
        <f t="shared" ref="I7:I37" si="2">(D7/$C7)*100</f>
        <v>22.03628267965609</v>
      </c>
      <c r="J7" s="14">
        <f t="shared" ref="J7:J37" si="3">(E7/$C7)*100</f>
        <v>57.99665496609714</v>
      </c>
      <c r="K7" s="14">
        <f t="shared" ref="K7:K37" si="4">(F7/$C7)*100</f>
        <v>17.8852211481301</v>
      </c>
      <c r="L7" s="14">
        <f t="shared" ref="L7:L37" si="5">(G7/$C7)*100</f>
        <v>2.0818412061166813</v>
      </c>
      <c r="M7" s="15">
        <v>38.440660000000001</v>
      </c>
    </row>
    <row r="8" spans="2:13" x14ac:dyDescent="0.45">
      <c r="B8" s="9">
        <v>1995</v>
      </c>
      <c r="C8" s="10">
        <f t="shared" si="0"/>
        <v>3728210.11</v>
      </c>
      <c r="D8" s="11">
        <v>741241.28</v>
      </c>
      <c r="E8" s="11">
        <v>2209812.4</v>
      </c>
      <c r="F8" s="11">
        <v>652249.04</v>
      </c>
      <c r="G8" s="12">
        <v>124907.39</v>
      </c>
      <c r="H8" s="13">
        <f t="shared" si="1"/>
        <v>100</v>
      </c>
      <c r="I8" s="14">
        <f t="shared" si="2"/>
        <v>19.881960998169173</v>
      </c>
      <c r="J8" s="14">
        <f t="shared" si="3"/>
        <v>59.272743080459058</v>
      </c>
      <c r="K8" s="14">
        <f t="shared" si="4"/>
        <v>17.494964627945823</v>
      </c>
      <c r="L8" s="14">
        <f t="shared" si="5"/>
        <v>3.350331293425949</v>
      </c>
      <c r="M8" s="15">
        <v>38.796039999999998</v>
      </c>
    </row>
    <row r="9" spans="2:13" x14ac:dyDescent="0.45">
      <c r="B9" s="9">
        <v>1996</v>
      </c>
      <c r="C9" s="10">
        <f t="shared" si="0"/>
        <v>3586938.3299999996</v>
      </c>
      <c r="D9" s="11">
        <v>754963.81</v>
      </c>
      <c r="E9" s="11">
        <v>2116492.7999999998</v>
      </c>
      <c r="F9" s="11">
        <v>627809.38</v>
      </c>
      <c r="G9" s="12">
        <v>87672.34</v>
      </c>
      <c r="H9" s="13">
        <f t="shared" si="1"/>
        <v>100</v>
      </c>
      <c r="I9" s="14">
        <f t="shared" si="2"/>
        <v>21.047582660837108</v>
      </c>
      <c r="J9" s="14">
        <f t="shared" si="3"/>
        <v>59.005553072890436</v>
      </c>
      <c r="K9" s="14">
        <f t="shared" si="4"/>
        <v>17.502653300426275</v>
      </c>
      <c r="L9" s="14">
        <f t="shared" si="5"/>
        <v>2.4442109658461848</v>
      </c>
      <c r="M9" s="15">
        <v>38.608840000000001</v>
      </c>
    </row>
    <row r="10" spans="2:13" x14ac:dyDescent="0.45">
      <c r="B10" s="9">
        <v>1997</v>
      </c>
      <c r="C10" s="10">
        <f t="shared" si="0"/>
        <v>4016075.7700000005</v>
      </c>
      <c r="D10" s="11">
        <v>772621.23</v>
      </c>
      <c r="E10" s="11">
        <v>2350728.9300000002</v>
      </c>
      <c r="F10" s="11">
        <v>767874.18</v>
      </c>
      <c r="G10" s="12">
        <v>124851.43</v>
      </c>
      <c r="H10" s="13">
        <f t="shared" si="1"/>
        <v>100</v>
      </c>
      <c r="I10" s="14">
        <f t="shared" si="2"/>
        <v>19.238213476236279</v>
      </c>
      <c r="J10" s="14">
        <f t="shared" si="3"/>
        <v>58.532982558742908</v>
      </c>
      <c r="K10" s="14">
        <f t="shared" si="4"/>
        <v>19.120012270087226</v>
      </c>
      <c r="L10" s="14">
        <f t="shared" si="5"/>
        <v>3.1087916949335841</v>
      </c>
      <c r="M10" s="15">
        <v>39.222679999999997</v>
      </c>
    </row>
    <row r="11" spans="2:13" x14ac:dyDescent="0.45">
      <c r="B11" s="9">
        <v>1998</v>
      </c>
      <c r="C11" s="10">
        <f t="shared" si="0"/>
        <v>4235717.22</v>
      </c>
      <c r="D11" s="11">
        <v>769494.74</v>
      </c>
      <c r="E11" s="11">
        <v>2443440.1</v>
      </c>
      <c r="F11" s="11">
        <v>893527.63</v>
      </c>
      <c r="G11" s="12">
        <v>129254.75</v>
      </c>
      <c r="H11" s="13">
        <f t="shared" si="1"/>
        <v>100.00000000000001</v>
      </c>
      <c r="I11" s="14">
        <f t="shared" si="2"/>
        <v>18.166810956280031</v>
      </c>
      <c r="J11" s="14">
        <f t="shared" si="3"/>
        <v>57.686572853888492</v>
      </c>
      <c r="K11" s="14">
        <f t="shared" si="4"/>
        <v>21.095072772587027</v>
      </c>
      <c r="L11" s="14">
        <f t="shared" si="5"/>
        <v>3.0515434172444591</v>
      </c>
      <c r="M11" s="15">
        <v>39.764049999999997</v>
      </c>
    </row>
    <row r="12" spans="2:13" x14ac:dyDescent="0.45">
      <c r="B12" s="9">
        <v>1999</v>
      </c>
      <c r="C12" s="10">
        <f t="shared" si="0"/>
        <v>4302158.7300000004</v>
      </c>
      <c r="D12" s="11">
        <v>763724.41</v>
      </c>
      <c r="E12" s="11">
        <v>2664813.7000000002</v>
      </c>
      <c r="F12" s="11">
        <v>763890.43</v>
      </c>
      <c r="G12" s="12">
        <v>109730.19</v>
      </c>
      <c r="H12" s="13">
        <f t="shared" si="1"/>
        <v>100</v>
      </c>
      <c r="I12" s="14">
        <f t="shared" si="2"/>
        <v>17.752120689419566</v>
      </c>
      <c r="J12" s="14">
        <f t="shared" si="3"/>
        <v>61.941315215024616</v>
      </c>
      <c r="K12" s="14">
        <f t="shared" si="4"/>
        <v>17.755979682321019</v>
      </c>
      <c r="L12" s="14">
        <f t="shared" si="5"/>
        <v>2.5505844132347946</v>
      </c>
      <c r="M12" s="15">
        <v>39.423220000000001</v>
      </c>
    </row>
    <row r="13" spans="2:13" x14ac:dyDescent="0.45">
      <c r="B13" s="9">
        <v>2000</v>
      </c>
      <c r="C13" s="10">
        <f t="shared" si="0"/>
        <v>4641932.419999999</v>
      </c>
      <c r="D13" s="11">
        <v>746830.72</v>
      </c>
      <c r="E13" s="11">
        <v>2953748.34</v>
      </c>
      <c r="F13" s="11">
        <v>841013.64</v>
      </c>
      <c r="G13" s="12">
        <v>100339.72</v>
      </c>
      <c r="H13" s="13">
        <f t="shared" si="1"/>
        <v>100.00000000000001</v>
      </c>
      <c r="I13" s="14">
        <f t="shared" si="2"/>
        <v>16.088789159924914</v>
      </c>
      <c r="J13" s="14">
        <f t="shared" si="3"/>
        <v>63.631868643188916</v>
      </c>
      <c r="K13" s="14">
        <f t="shared" si="4"/>
        <v>18.117748469935719</v>
      </c>
      <c r="L13" s="14">
        <f t="shared" si="5"/>
        <v>2.1615937269504673</v>
      </c>
      <c r="M13" s="15">
        <v>39.6828</v>
      </c>
    </row>
    <row r="14" spans="2:13" x14ac:dyDescent="0.45">
      <c r="B14" s="9">
        <v>2001</v>
      </c>
      <c r="C14" s="10">
        <f t="shared" si="0"/>
        <v>5370020.4100000001</v>
      </c>
      <c r="D14" s="11">
        <v>877173.42</v>
      </c>
      <c r="E14" s="11">
        <v>3521886.98</v>
      </c>
      <c r="F14" s="11">
        <v>848747.66</v>
      </c>
      <c r="G14" s="12">
        <v>122212.35</v>
      </c>
      <c r="H14" s="13">
        <f t="shared" si="1"/>
        <v>100.00000000000001</v>
      </c>
      <c r="I14" s="14">
        <f t="shared" si="2"/>
        <v>16.334638474865685</v>
      </c>
      <c r="J14" s="14">
        <f t="shared" si="3"/>
        <v>65.584238254319786</v>
      </c>
      <c r="K14" s="14">
        <f t="shared" si="4"/>
        <v>15.805296725119897</v>
      </c>
      <c r="L14" s="14">
        <f t="shared" si="5"/>
        <v>2.2758265456946374</v>
      </c>
      <c r="M14" s="15">
        <v>39.408709999999999</v>
      </c>
    </row>
    <row r="15" spans="2:13" x14ac:dyDescent="0.45">
      <c r="B15" s="9">
        <v>2002</v>
      </c>
      <c r="C15" s="10">
        <f t="shared" si="0"/>
        <v>5784837.2699999996</v>
      </c>
      <c r="D15" s="11">
        <v>1099594.2</v>
      </c>
      <c r="E15" s="11">
        <v>3643575.4</v>
      </c>
      <c r="F15" s="11">
        <v>918232.71</v>
      </c>
      <c r="G15" s="12">
        <v>123434.96</v>
      </c>
      <c r="H15" s="13">
        <f t="shared" si="1"/>
        <v>100</v>
      </c>
      <c r="I15" s="14">
        <f t="shared" si="2"/>
        <v>19.008213173125267</v>
      </c>
      <c r="J15" s="14">
        <f t="shared" si="3"/>
        <v>62.984924725462513</v>
      </c>
      <c r="K15" s="14">
        <f t="shared" si="4"/>
        <v>15.873094905571994</v>
      </c>
      <c r="L15" s="14">
        <f t="shared" si="5"/>
        <v>2.1337671958402389</v>
      </c>
      <c r="M15" s="15">
        <v>38.889769999999999</v>
      </c>
    </row>
    <row r="16" spans="2:13" x14ac:dyDescent="0.45">
      <c r="B16" s="9">
        <v>2003</v>
      </c>
      <c r="C16" s="10">
        <f t="shared" si="0"/>
        <v>5831974.2999999989</v>
      </c>
      <c r="D16" s="11">
        <v>1115495</v>
      </c>
      <c r="E16" s="11">
        <v>3687634.1</v>
      </c>
      <c r="F16" s="11">
        <v>903018.18</v>
      </c>
      <c r="G16" s="12">
        <v>125827.02</v>
      </c>
      <c r="H16" s="13">
        <f t="shared" si="1"/>
        <v>100</v>
      </c>
      <c r="I16" s="14">
        <f t="shared" si="2"/>
        <v>19.127227635416709</v>
      </c>
      <c r="J16" s="14">
        <f t="shared" si="3"/>
        <v>63.231316022774664</v>
      </c>
      <c r="K16" s="14">
        <f t="shared" si="4"/>
        <v>15.483919056364845</v>
      </c>
      <c r="L16" s="14">
        <f t="shared" si="5"/>
        <v>2.1575372854437993</v>
      </c>
      <c r="M16" s="15">
        <v>38.713160000000002</v>
      </c>
    </row>
    <row r="17" spans="2:13" x14ac:dyDescent="0.45">
      <c r="B17" s="9">
        <v>2004</v>
      </c>
      <c r="C17" s="10">
        <f t="shared" si="0"/>
        <v>6216247.7600000007</v>
      </c>
      <c r="D17" s="11">
        <v>1085760.32</v>
      </c>
      <c r="E17" s="11">
        <v>4108813</v>
      </c>
      <c r="F17" s="11">
        <v>892211.73</v>
      </c>
      <c r="G17" s="12">
        <v>129462.71</v>
      </c>
      <c r="H17" s="13">
        <f t="shared" si="1"/>
        <v>99.999999999999986</v>
      </c>
      <c r="I17" s="14">
        <f t="shared" si="2"/>
        <v>17.466490428303004</v>
      </c>
      <c r="J17" s="14">
        <f t="shared" si="3"/>
        <v>66.097960677165787</v>
      </c>
      <c r="K17" s="14">
        <f t="shared" si="4"/>
        <v>14.352898475848393</v>
      </c>
      <c r="L17" s="14">
        <f t="shared" si="5"/>
        <v>2.082650418682797</v>
      </c>
      <c r="M17" s="15">
        <v>38.770620000000001</v>
      </c>
    </row>
    <row r="18" spans="2:13" x14ac:dyDescent="0.45">
      <c r="B18" s="9">
        <v>2005</v>
      </c>
      <c r="C18" s="10">
        <f t="shared" si="0"/>
        <v>6525925.7699999986</v>
      </c>
      <c r="D18" s="11">
        <v>1177586.6000000001</v>
      </c>
      <c r="E18" s="11">
        <v>4273450.5999999996</v>
      </c>
      <c r="F18" s="11">
        <v>940267.26</v>
      </c>
      <c r="G18" s="12">
        <v>134621.31</v>
      </c>
      <c r="H18" s="13">
        <f t="shared" si="1"/>
        <v>100.00000000000001</v>
      </c>
      <c r="I18" s="14">
        <f t="shared" si="2"/>
        <v>18.044744017981689</v>
      </c>
      <c r="J18" s="14">
        <f t="shared" si="3"/>
        <v>65.48420485634793</v>
      </c>
      <c r="K18" s="14">
        <f t="shared" si="4"/>
        <v>14.408181967414565</v>
      </c>
      <c r="L18" s="14">
        <f t="shared" si="5"/>
        <v>2.0628691582558414</v>
      </c>
      <c r="M18" s="15">
        <v>38.956359999999997</v>
      </c>
    </row>
    <row r="19" spans="2:13" x14ac:dyDescent="0.45">
      <c r="B19" s="9">
        <v>2006</v>
      </c>
      <c r="C19" s="10">
        <f t="shared" si="0"/>
        <v>6793324.3099999996</v>
      </c>
      <c r="D19" s="11">
        <v>1230490.18</v>
      </c>
      <c r="E19" s="11">
        <v>4441786</v>
      </c>
      <c r="F19" s="11">
        <v>937181.41</v>
      </c>
      <c r="G19" s="12">
        <v>183866.72</v>
      </c>
      <c r="H19" s="13">
        <f t="shared" si="1"/>
        <v>100</v>
      </c>
      <c r="I19" s="14">
        <f t="shared" si="2"/>
        <v>18.11322592370097</v>
      </c>
      <c r="J19" s="14">
        <f t="shared" si="3"/>
        <v>65.384571636916306</v>
      </c>
      <c r="K19" s="14">
        <f t="shared" si="4"/>
        <v>13.795622985648393</v>
      </c>
      <c r="L19" s="14">
        <f t="shared" si="5"/>
        <v>2.7065794537343382</v>
      </c>
      <c r="M19" s="15">
        <v>38.636830000000003</v>
      </c>
    </row>
    <row r="20" spans="2:13" x14ac:dyDescent="0.45">
      <c r="B20" s="9">
        <v>2007</v>
      </c>
      <c r="C20" s="10">
        <f t="shared" si="0"/>
        <v>7237637.5700000003</v>
      </c>
      <c r="D20" s="11">
        <v>1260085.95</v>
      </c>
      <c r="E20" s="11">
        <v>4699960.3</v>
      </c>
      <c r="F20" s="11">
        <v>1107722.5</v>
      </c>
      <c r="G20" s="12">
        <v>169868.82</v>
      </c>
      <c r="H20" s="13">
        <f t="shared" si="1"/>
        <v>99.999999999999986</v>
      </c>
      <c r="I20" s="14">
        <f t="shared" si="2"/>
        <v>17.410183057839962</v>
      </c>
      <c r="J20" s="14">
        <f t="shared" si="3"/>
        <v>64.9377680844552</v>
      </c>
      <c r="K20" s="14">
        <f t="shared" si="4"/>
        <v>15.305028599269857</v>
      </c>
      <c r="L20" s="14">
        <f t="shared" si="5"/>
        <v>2.3470202584349633</v>
      </c>
      <c r="M20" s="15">
        <v>38.992350000000002</v>
      </c>
    </row>
    <row r="21" spans="2:13" x14ac:dyDescent="0.45">
      <c r="B21" s="9">
        <v>2008</v>
      </c>
      <c r="C21" s="10">
        <f t="shared" si="0"/>
        <v>7004458.6699999999</v>
      </c>
      <c r="D21" s="11">
        <v>1318814.3</v>
      </c>
      <c r="E21" s="11">
        <v>4500955.9000000004</v>
      </c>
      <c r="F21" s="11">
        <v>1044170.7</v>
      </c>
      <c r="G21" s="12">
        <v>140517.76999999999</v>
      </c>
      <c r="H21" s="13">
        <f t="shared" si="1"/>
        <v>100</v>
      </c>
      <c r="I21" s="14">
        <f t="shared" si="2"/>
        <v>18.828211602539156</v>
      </c>
      <c r="J21" s="14">
        <f t="shared" si="3"/>
        <v>64.258440402789901</v>
      </c>
      <c r="K21" s="14">
        <f t="shared" si="4"/>
        <v>14.90722908355743</v>
      </c>
      <c r="L21" s="14">
        <f t="shared" si="5"/>
        <v>2.006118911113512</v>
      </c>
      <c r="M21" s="15">
        <v>38.913530000000002</v>
      </c>
    </row>
    <row r="22" spans="2:13" x14ac:dyDescent="0.45">
      <c r="B22" s="9">
        <v>2009</v>
      </c>
      <c r="C22" s="10">
        <f t="shared" si="0"/>
        <v>6648143.7399999993</v>
      </c>
      <c r="D22" s="11">
        <v>1916428.5</v>
      </c>
      <c r="E22" s="11">
        <v>3730714.5</v>
      </c>
      <c r="F22" s="11">
        <v>856440.68</v>
      </c>
      <c r="G22" s="12">
        <v>144560.06</v>
      </c>
      <c r="H22" s="13">
        <f t="shared" si="1"/>
        <v>100.00000000000001</v>
      </c>
      <c r="I22" s="14">
        <f t="shared" si="2"/>
        <v>28.826520228035868</v>
      </c>
      <c r="J22" s="14">
        <f t="shared" si="3"/>
        <v>56.116634144856803</v>
      </c>
      <c r="K22" s="14">
        <f t="shared" si="4"/>
        <v>12.882403171385102</v>
      </c>
      <c r="L22" s="14">
        <f t="shared" si="5"/>
        <v>2.1744424557222346</v>
      </c>
      <c r="M22" s="15">
        <v>36.64967</v>
      </c>
    </row>
    <row r="23" spans="2:13" x14ac:dyDescent="0.45">
      <c r="B23" s="9">
        <v>2010</v>
      </c>
      <c r="C23" s="10">
        <f t="shared" si="0"/>
        <v>6807421.1000000006</v>
      </c>
      <c r="D23" s="11">
        <v>2057924.28</v>
      </c>
      <c r="E23" s="11">
        <v>3850431.3</v>
      </c>
      <c r="F23" s="11">
        <v>782861.15</v>
      </c>
      <c r="G23" s="12">
        <v>116204.37</v>
      </c>
      <c r="H23" s="13">
        <f t="shared" si="1"/>
        <v>100.00000000000001</v>
      </c>
      <c r="I23" s="14">
        <f t="shared" si="2"/>
        <v>30.230600542693033</v>
      </c>
      <c r="J23" s="14">
        <f t="shared" si="3"/>
        <v>56.562261147617264</v>
      </c>
      <c r="K23" s="14">
        <f t="shared" si="4"/>
        <v>11.500113457062323</v>
      </c>
      <c r="L23" s="14">
        <f t="shared" si="5"/>
        <v>1.7070248526273775</v>
      </c>
      <c r="M23" s="15">
        <v>36.227989999999998</v>
      </c>
    </row>
    <row r="24" spans="2:13" x14ac:dyDescent="0.45">
      <c r="B24" s="9">
        <v>2011</v>
      </c>
      <c r="C24" s="10">
        <f t="shared" si="0"/>
        <v>6793444.2999999998</v>
      </c>
      <c r="D24" s="11">
        <v>1822124.3</v>
      </c>
      <c r="E24" s="11">
        <v>4017755.2</v>
      </c>
      <c r="F24" s="11">
        <v>831048.67</v>
      </c>
      <c r="G24" s="12">
        <v>122516.13</v>
      </c>
      <c r="H24" s="13">
        <f t="shared" si="1"/>
        <v>100</v>
      </c>
      <c r="I24" s="14">
        <f t="shared" si="2"/>
        <v>26.821803779269963</v>
      </c>
      <c r="J24" s="14">
        <f t="shared" si="3"/>
        <v>59.141652195484994</v>
      </c>
      <c r="K24" s="14">
        <f t="shared" si="4"/>
        <v>12.233097576144109</v>
      </c>
      <c r="L24" s="14">
        <f t="shared" si="5"/>
        <v>1.8034464491009368</v>
      </c>
      <c r="M24" s="15">
        <v>36.869509999999998</v>
      </c>
    </row>
    <row r="25" spans="2:13" x14ac:dyDescent="0.45">
      <c r="B25" s="9">
        <v>2012</v>
      </c>
      <c r="C25" s="10">
        <f t="shared" si="0"/>
        <v>7011378.2420000006</v>
      </c>
      <c r="D25" s="11">
        <v>1674607.6</v>
      </c>
      <c r="E25" s="11">
        <v>4198705.2</v>
      </c>
      <c r="F25" s="11">
        <v>951889.50100000005</v>
      </c>
      <c r="G25" s="12">
        <v>186175.94099999999</v>
      </c>
      <c r="H25" s="13">
        <f t="shared" si="1"/>
        <v>99.999999999999986</v>
      </c>
      <c r="I25" s="14">
        <f t="shared" si="2"/>
        <v>23.884142920270083</v>
      </c>
      <c r="J25" s="14">
        <f t="shared" si="3"/>
        <v>59.884163356765598</v>
      </c>
      <c r="K25" s="14">
        <f t="shared" si="4"/>
        <v>13.576353580497646</v>
      </c>
      <c r="L25" s="14">
        <f t="shared" si="5"/>
        <v>2.6553401424666712</v>
      </c>
      <c r="M25" s="15">
        <v>37.618850000000002</v>
      </c>
    </row>
    <row r="26" spans="2:13" x14ac:dyDescent="0.45">
      <c r="B26" s="9">
        <v>2013</v>
      </c>
      <c r="C26" s="10">
        <f t="shared" si="0"/>
        <v>6963583.2300000004</v>
      </c>
      <c r="D26" s="11">
        <v>1641028.04</v>
      </c>
      <c r="E26" s="11">
        <v>4146881.2</v>
      </c>
      <c r="F26" s="11">
        <v>1025076.5</v>
      </c>
      <c r="G26" s="12">
        <v>150597.49</v>
      </c>
      <c r="H26" s="13">
        <f t="shared" si="1"/>
        <v>100.00000000000001</v>
      </c>
      <c r="I26" s="14">
        <f t="shared" si="2"/>
        <v>23.565856625799242</v>
      </c>
      <c r="J26" s="14">
        <f t="shared" si="3"/>
        <v>59.550967699139569</v>
      </c>
      <c r="K26" s="14">
        <f t="shared" si="4"/>
        <v>14.720532032759232</v>
      </c>
      <c r="L26" s="14">
        <f t="shared" si="5"/>
        <v>2.1626436423019526</v>
      </c>
      <c r="M26" s="15">
        <v>37.915480000000002</v>
      </c>
    </row>
    <row r="27" spans="2:13" x14ac:dyDescent="0.45">
      <c r="B27" s="9">
        <v>2014</v>
      </c>
      <c r="C27" s="10">
        <f t="shared" si="0"/>
        <v>7219637.9800000004</v>
      </c>
      <c r="D27" s="11">
        <v>1628847</v>
      </c>
      <c r="E27" s="11">
        <v>4278828</v>
      </c>
      <c r="F27" s="11">
        <v>1171677</v>
      </c>
      <c r="G27" s="12">
        <v>140285.98000000001</v>
      </c>
      <c r="H27" s="13">
        <f t="shared" si="1"/>
        <v>99.999999999999986</v>
      </c>
      <c r="I27" s="14">
        <f t="shared" si="2"/>
        <v>22.561339010519195</v>
      </c>
      <c r="J27" s="14">
        <f t="shared" si="3"/>
        <v>59.266517405073536</v>
      </c>
      <c r="K27" s="14">
        <f t="shared" si="4"/>
        <v>16.229027040494348</v>
      </c>
      <c r="L27" s="14">
        <f t="shared" si="5"/>
        <v>1.9431165439129126</v>
      </c>
      <c r="M27" s="15">
        <v>37.95335</v>
      </c>
    </row>
    <row r="28" spans="2:13" x14ac:dyDescent="0.45">
      <c r="B28" s="9">
        <v>2015</v>
      </c>
      <c r="C28" s="10">
        <f t="shared" si="0"/>
        <v>7588852.209999999</v>
      </c>
      <c r="D28" s="11">
        <v>1576663.5</v>
      </c>
      <c r="E28" s="11">
        <v>4718900.8</v>
      </c>
      <c r="F28" s="11">
        <v>1103333.8999999999</v>
      </c>
      <c r="G28" s="12">
        <v>189954.01</v>
      </c>
      <c r="H28" s="13">
        <f t="shared" si="1"/>
        <v>100</v>
      </c>
      <c r="I28" s="14">
        <f t="shared" si="2"/>
        <v>20.776046974829679</v>
      </c>
      <c r="J28" s="14">
        <f t="shared" si="3"/>
        <v>62.182009471495562</v>
      </c>
      <c r="K28" s="14">
        <f t="shared" si="4"/>
        <v>14.538877151226009</v>
      </c>
      <c r="L28" s="14">
        <f t="shared" si="5"/>
        <v>2.5030664024487574</v>
      </c>
      <c r="M28" s="15">
        <v>38.153919999999999</v>
      </c>
    </row>
    <row r="29" spans="2:13" x14ac:dyDescent="0.45">
      <c r="B29" s="9">
        <v>2016</v>
      </c>
      <c r="C29" s="10">
        <f t="shared" si="0"/>
        <v>7408616.4900000002</v>
      </c>
      <c r="D29" s="11">
        <v>1536911.66</v>
      </c>
      <c r="E29" s="11">
        <v>4609123.04</v>
      </c>
      <c r="F29" s="11">
        <v>1079388.5900000001</v>
      </c>
      <c r="G29" s="12">
        <v>183193.2</v>
      </c>
      <c r="H29" s="13">
        <f t="shared" si="1"/>
        <v>100</v>
      </c>
      <c r="I29" s="14">
        <f t="shared" si="2"/>
        <v>20.74492129636474</v>
      </c>
      <c r="J29" s="14">
        <f t="shared" si="3"/>
        <v>62.213006250509807</v>
      </c>
      <c r="K29" s="14">
        <f t="shared" si="4"/>
        <v>14.569367863175762</v>
      </c>
      <c r="L29" s="14">
        <f t="shared" si="5"/>
        <v>2.4727045899496951</v>
      </c>
      <c r="M29" s="15">
        <v>38.306620000000002</v>
      </c>
    </row>
    <row r="30" spans="2:13" x14ac:dyDescent="0.45">
      <c r="B30" s="9">
        <v>2017</v>
      </c>
      <c r="C30" s="10">
        <f t="shared" si="0"/>
        <v>7513309.0099999998</v>
      </c>
      <c r="D30" s="11">
        <v>1496393.51</v>
      </c>
      <c r="E30" s="11">
        <v>4667333.99</v>
      </c>
      <c r="F30" s="12">
        <v>1145749.68</v>
      </c>
      <c r="G30" s="12">
        <v>203831.83</v>
      </c>
      <c r="H30" s="13">
        <f t="shared" si="1"/>
        <v>100</v>
      </c>
      <c r="I30" s="14">
        <f t="shared" si="2"/>
        <v>19.916570821303143</v>
      </c>
      <c r="J30" s="14">
        <f t="shared" si="3"/>
        <v>62.120884204122476</v>
      </c>
      <c r="K30" s="14">
        <f t="shared" si="4"/>
        <v>15.249601453567793</v>
      </c>
      <c r="L30" s="14">
        <f t="shared" si="5"/>
        <v>2.7129435210065984</v>
      </c>
      <c r="M30" s="15">
        <v>38.473820000000003</v>
      </c>
    </row>
    <row r="31" spans="2:13" x14ac:dyDescent="0.45">
      <c r="B31" s="9">
        <v>2018</v>
      </c>
      <c r="C31" s="10">
        <f t="shared" si="0"/>
        <v>7740454.9699999997</v>
      </c>
      <c r="D31" s="11">
        <v>1505511.89</v>
      </c>
      <c r="E31" s="11">
        <v>4845704.54</v>
      </c>
      <c r="F31" s="12">
        <v>1141267.28</v>
      </c>
      <c r="G31" s="12">
        <v>247971.26</v>
      </c>
      <c r="H31" s="13">
        <f t="shared" si="1"/>
        <v>100</v>
      </c>
      <c r="I31" s="14">
        <f t="shared" si="2"/>
        <v>19.449914712183901</v>
      </c>
      <c r="J31" s="14">
        <f t="shared" si="3"/>
        <v>62.602321940773464</v>
      </c>
      <c r="K31" s="14">
        <f t="shared" si="4"/>
        <v>14.744188609368011</v>
      </c>
      <c r="L31" s="14">
        <f t="shared" si="5"/>
        <v>3.2035747376746255</v>
      </c>
      <c r="M31" s="15">
        <v>38.547789999999999</v>
      </c>
    </row>
    <row r="32" spans="2:13" x14ac:dyDescent="0.45">
      <c r="B32" s="9">
        <v>2019</v>
      </c>
      <c r="C32" s="10">
        <f t="shared" si="0"/>
        <v>7725199.0600000005</v>
      </c>
      <c r="D32" s="11">
        <v>1508477.12</v>
      </c>
      <c r="E32" s="11">
        <v>4822170.6900000004</v>
      </c>
      <c r="F32" s="12">
        <v>1185260.1499999999</v>
      </c>
      <c r="G32" s="12">
        <v>209291.1</v>
      </c>
      <c r="H32" s="13">
        <f t="shared" si="1"/>
        <v>100</v>
      </c>
      <c r="I32" s="14">
        <f t="shared" si="2"/>
        <v>19.526708739593307</v>
      </c>
      <c r="J32" s="14">
        <f t="shared" si="3"/>
        <v>62.421313063226101</v>
      </c>
      <c r="K32" s="14">
        <f t="shared" si="4"/>
        <v>15.342778105707477</v>
      </c>
      <c r="L32" s="14">
        <f t="shared" si="5"/>
        <v>2.7092000914731118</v>
      </c>
      <c r="M32" s="15">
        <v>38.632989999999999</v>
      </c>
    </row>
    <row r="33" spans="2:13" x14ac:dyDescent="0.45">
      <c r="B33" s="9">
        <v>2020</v>
      </c>
      <c r="C33" s="10">
        <f t="shared" si="0"/>
        <v>7022215.1800000006</v>
      </c>
      <c r="D33" s="11">
        <v>1584560.7</v>
      </c>
      <c r="E33" s="11">
        <v>4099921.66</v>
      </c>
      <c r="F33" s="12">
        <v>1004234.5</v>
      </c>
      <c r="G33" s="12">
        <v>333498.32</v>
      </c>
      <c r="H33" s="13">
        <f t="shared" si="1"/>
        <v>99.999999999999986</v>
      </c>
      <c r="I33" s="14">
        <f t="shared" si="2"/>
        <v>22.564969306451811</v>
      </c>
      <c r="J33" s="14">
        <f t="shared" si="3"/>
        <v>58.385018899406603</v>
      </c>
      <c r="K33" s="14">
        <f t="shared" si="4"/>
        <v>14.300822094716839</v>
      </c>
      <c r="L33" s="14">
        <f t="shared" si="5"/>
        <v>4.7491896994247327</v>
      </c>
      <c r="M33" s="15">
        <v>37.981679999999997</v>
      </c>
    </row>
    <row r="34" spans="2:13" x14ac:dyDescent="0.45">
      <c r="B34" s="9">
        <v>2021</v>
      </c>
      <c r="C34" s="10">
        <f t="shared" si="0"/>
        <v>7111638.2999999989</v>
      </c>
      <c r="D34" s="11">
        <v>1469625.72</v>
      </c>
      <c r="E34" s="11">
        <v>4392717.5199999996</v>
      </c>
      <c r="F34" s="12">
        <v>1050059.6499999999</v>
      </c>
      <c r="G34" s="12">
        <v>199235.41</v>
      </c>
      <c r="H34" s="13">
        <f t="shared" si="1"/>
        <v>100.00000000000001</v>
      </c>
      <c r="I34" s="14">
        <f t="shared" si="2"/>
        <v>20.665079662445716</v>
      </c>
      <c r="J34" s="14">
        <f t="shared" si="3"/>
        <v>61.768010895604753</v>
      </c>
      <c r="K34" s="14">
        <f t="shared" si="4"/>
        <v>14.765369183638038</v>
      </c>
      <c r="L34" s="14">
        <f t="shared" si="5"/>
        <v>2.8015402583115065</v>
      </c>
      <c r="M34" s="15">
        <v>38.299999999999997</v>
      </c>
    </row>
    <row r="35" spans="2:13" x14ac:dyDescent="0.45">
      <c r="B35" s="9">
        <v>2022</v>
      </c>
      <c r="C35" s="10">
        <f t="shared" ref="C35:C37" si="6">SUM(D35:G35)</f>
        <v>7604229.2999999998</v>
      </c>
      <c r="D35" s="11">
        <v>1481689.3</v>
      </c>
      <c r="E35" s="11">
        <v>4717491.5</v>
      </c>
      <c r="F35" s="12">
        <v>1198518</v>
      </c>
      <c r="G35" s="12">
        <v>206530.5</v>
      </c>
      <c r="H35" s="13">
        <f t="shared" ref="H35" si="7">SUM(I35:L35)</f>
        <v>100</v>
      </c>
      <c r="I35" s="14">
        <f t="shared" ref="I35" si="8">(D35/$C35)*100</f>
        <v>19.485068657779692</v>
      </c>
      <c r="J35" s="14">
        <f t="shared" ref="J35" si="9">(E35/$C35)*100</f>
        <v>62.037733396598128</v>
      </c>
      <c r="K35" s="14">
        <f t="shared" ref="K35" si="10">(F35/$C35)*100</f>
        <v>15.761202782246453</v>
      </c>
      <c r="L35" s="14">
        <f t="shared" ref="L35" si="11">(G35/$C35)*100</f>
        <v>2.7159951633757284</v>
      </c>
      <c r="M35" s="15">
        <v>38.64</v>
      </c>
    </row>
    <row r="36" spans="2:13" x14ac:dyDescent="0.45">
      <c r="B36" s="9">
        <v>2023</v>
      </c>
      <c r="C36" s="10">
        <f t="shared" si="6"/>
        <v>7562143.1999999993</v>
      </c>
      <c r="D36" s="11">
        <v>1618624.83</v>
      </c>
      <c r="E36" s="11">
        <v>4641628.1399999997</v>
      </c>
      <c r="F36" s="12">
        <v>1043184.22</v>
      </c>
      <c r="G36" s="12">
        <v>258706.01</v>
      </c>
      <c r="H36" s="13">
        <f t="shared" ref="H36" si="12">SUM(I36:L36)</f>
        <v>100</v>
      </c>
      <c r="I36" s="14">
        <f t="shared" ref="I36" si="13">(D36/$C36)*100</f>
        <v>21.404313396234024</v>
      </c>
      <c r="J36" s="14">
        <f t="shared" ref="J36" si="14">(E36/$C36)*100</f>
        <v>61.379796933758143</v>
      </c>
      <c r="K36" s="14">
        <f t="shared" ref="K36" si="15">(F36/$C36)*100</f>
        <v>13.794822346130658</v>
      </c>
      <c r="L36" s="14">
        <f t="shared" ref="L36" si="16">(G36/$C36)*100</f>
        <v>3.4210673238771783</v>
      </c>
      <c r="M36" s="15">
        <v>38</v>
      </c>
    </row>
    <row r="37" spans="2:13" x14ac:dyDescent="0.45">
      <c r="B37" s="16">
        <v>2024</v>
      </c>
      <c r="C37" s="17">
        <f t="shared" si="6"/>
        <v>7865278.46</v>
      </c>
      <c r="D37" s="18">
        <v>1551111.96</v>
      </c>
      <c r="E37" s="18">
        <v>5047503.34</v>
      </c>
      <c r="F37" s="19">
        <v>1038150.22</v>
      </c>
      <c r="G37" s="19">
        <v>228512.94</v>
      </c>
      <c r="H37" s="20">
        <f t="shared" si="1"/>
        <v>100.00000000000001</v>
      </c>
      <c r="I37" s="21">
        <f t="shared" si="2"/>
        <v>19.721005020844487</v>
      </c>
      <c r="J37" s="21">
        <f t="shared" si="3"/>
        <v>64.174502729557531</v>
      </c>
      <c r="K37" s="21">
        <f t="shared" si="4"/>
        <v>13.199154044954181</v>
      </c>
      <c r="L37" s="21">
        <f t="shared" si="5"/>
        <v>2.9053382046438059</v>
      </c>
      <c r="M37" s="22">
        <v>38.08</v>
      </c>
    </row>
    <row r="38" spans="2:13" ht="6" customHeight="1" x14ac:dyDescent="0.45">
      <c r="B38" s="9"/>
      <c r="C38" s="23"/>
      <c r="D38" s="11"/>
      <c r="E38" s="11"/>
      <c r="F38" s="12"/>
      <c r="G38" s="12"/>
      <c r="H38" s="24"/>
      <c r="I38" s="14"/>
      <c r="J38" s="14"/>
      <c r="K38" s="14"/>
      <c r="L38" s="14"/>
      <c r="M38" s="24"/>
    </row>
    <row r="39" spans="2:13" x14ac:dyDescent="0.45"/>
    <row r="40" spans="2:13" ht="27" x14ac:dyDescent="0.45">
      <c r="B40" s="25" t="s">
        <v>1</v>
      </c>
    </row>
    <row r="41" spans="2:13" ht="103.5" customHeight="1" x14ac:dyDescent="0.45">
      <c r="B41" s="25" t="s">
        <v>9</v>
      </c>
    </row>
    <row r="42" spans="2:13" ht="45.75" customHeight="1" x14ac:dyDescent="0.45">
      <c r="B42" s="26" t="s">
        <v>10</v>
      </c>
    </row>
    <row r="43" spans="2:13" x14ac:dyDescent="0.45"/>
  </sheetData>
  <mergeCells count="1">
    <mergeCell ref="C4:M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SEGOB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Vazquez</dc:creator>
  <cp:lastModifiedBy>Luis Vazquez</cp:lastModifiedBy>
  <dcterms:created xsi:type="dcterms:W3CDTF">2024-02-29T18:46:10Z</dcterms:created>
  <dcterms:modified xsi:type="dcterms:W3CDTF">2024-11-21T19:37:28Z</dcterms:modified>
</cp:coreProperties>
</file>