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lavazquez\Desktop\Nueva carpeta\"/>
    </mc:Choice>
  </mc:AlternateContent>
  <xr:revisionPtr revIDLastSave="0" documentId="13_ncr:1_{EFF91493-28DA-4F48-9842-E29CC3D6BC98}" xr6:coauthVersionLast="47" xr6:coauthVersionMax="47" xr10:uidLastSave="{00000000-0000-0000-0000-000000000000}"/>
  <bookViews>
    <workbookView xWindow="-120" yWindow="-120" windowWidth="29040" windowHeight="15840" xr2:uid="{C68FB711-0914-4741-B376-75EBD69F875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Q36" i="1" s="1"/>
  <c r="C37" i="1"/>
  <c r="Q37" i="1" s="1"/>
  <c r="C35" i="1"/>
  <c r="Q35" i="1" s="1"/>
  <c r="C34" i="1"/>
  <c r="O34" i="1" s="1"/>
  <c r="C33" i="1"/>
  <c r="O33" i="1" s="1"/>
  <c r="C32" i="1"/>
  <c r="O32" i="1" s="1"/>
  <c r="C31" i="1"/>
  <c r="O31" i="1" s="1"/>
  <c r="C30" i="1"/>
  <c r="O30" i="1" s="1"/>
  <c r="C29" i="1"/>
  <c r="O29" i="1" s="1"/>
  <c r="C28" i="1"/>
  <c r="O28" i="1" s="1"/>
  <c r="C27" i="1"/>
  <c r="O27" i="1" s="1"/>
  <c r="C26" i="1"/>
  <c r="O26" i="1" s="1"/>
  <c r="C25" i="1"/>
  <c r="O25" i="1" s="1"/>
  <c r="C24" i="1"/>
  <c r="O24" i="1" s="1"/>
  <c r="C23" i="1"/>
  <c r="O23" i="1" s="1"/>
  <c r="C22" i="1"/>
  <c r="O22" i="1" s="1"/>
  <c r="C21" i="1"/>
  <c r="O21" i="1" s="1"/>
  <c r="C20" i="1"/>
  <c r="O20" i="1" s="1"/>
  <c r="C19" i="1"/>
  <c r="O19" i="1" s="1"/>
  <c r="C18" i="1"/>
  <c r="O18" i="1" s="1"/>
  <c r="C17" i="1"/>
  <c r="O17" i="1" s="1"/>
  <c r="C16" i="1"/>
  <c r="O16" i="1" s="1"/>
  <c r="C15" i="1"/>
  <c r="O15" i="1" s="1"/>
  <c r="C14" i="1"/>
  <c r="O14" i="1" s="1"/>
  <c r="C13" i="1"/>
  <c r="O13" i="1" s="1"/>
  <c r="C12" i="1"/>
  <c r="O12" i="1" s="1"/>
  <c r="C11" i="1"/>
  <c r="O11" i="1" s="1"/>
  <c r="C10" i="1"/>
  <c r="O10" i="1" s="1"/>
  <c r="C9" i="1"/>
  <c r="O9" i="1" s="1"/>
  <c r="C8" i="1"/>
  <c r="O8" i="1" s="1"/>
  <c r="C7" i="1"/>
  <c r="O7" i="1" s="1"/>
  <c r="N36" i="1" l="1"/>
  <c r="O36" i="1"/>
  <c r="L37" i="1"/>
  <c r="O37" i="1"/>
  <c r="L36" i="1"/>
  <c r="M36" i="1"/>
  <c r="P36" i="1"/>
  <c r="K36" i="1" s="1"/>
  <c r="M37" i="1"/>
  <c r="P37" i="1"/>
  <c r="N37" i="1"/>
  <c r="O35" i="1"/>
  <c r="L35" i="1"/>
  <c r="N35" i="1"/>
  <c r="P35" i="1"/>
  <c r="M35" i="1"/>
  <c r="P29" i="1"/>
  <c r="Q29" i="1"/>
  <c r="P21" i="1"/>
  <c r="Q21" i="1"/>
  <c r="Q17" i="1"/>
  <c r="P27" i="1"/>
  <c r="P13" i="1"/>
  <c r="Q13" i="1"/>
  <c r="M23" i="1"/>
  <c r="M33" i="1"/>
  <c r="P23" i="1"/>
  <c r="M29" i="1"/>
  <c r="Q33" i="1"/>
  <c r="M17" i="1"/>
  <c r="M21" i="1"/>
  <c r="M7" i="1"/>
  <c r="M11" i="1"/>
  <c r="P17" i="1"/>
  <c r="Q23" i="1"/>
  <c r="M27" i="1"/>
  <c r="P33" i="1"/>
  <c r="Q11" i="1"/>
  <c r="Q27" i="1"/>
  <c r="M31" i="1"/>
  <c r="P11" i="1"/>
  <c r="M25" i="1"/>
  <c r="P31" i="1"/>
  <c r="M9" i="1"/>
  <c r="Q15" i="1"/>
  <c r="M19" i="1"/>
  <c r="P25" i="1"/>
  <c r="Q31" i="1"/>
  <c r="P7" i="1"/>
  <c r="M15" i="1"/>
  <c r="P15" i="1"/>
  <c r="P9" i="1"/>
  <c r="M13" i="1"/>
  <c r="P19" i="1"/>
  <c r="Q25" i="1"/>
  <c r="Q19" i="1"/>
  <c r="Q9" i="1"/>
  <c r="M10" i="1"/>
  <c r="M12" i="1"/>
  <c r="M14" i="1"/>
  <c r="M16" i="1"/>
  <c r="M18" i="1"/>
  <c r="M20" i="1"/>
  <c r="M22" i="1"/>
  <c r="M24" i="1"/>
  <c r="M26" i="1"/>
  <c r="M28" i="1"/>
  <c r="M30" i="1"/>
  <c r="M32" i="1"/>
  <c r="M34" i="1"/>
  <c r="M8" i="1"/>
  <c r="P8" i="1"/>
  <c r="P10" i="1"/>
  <c r="P12" i="1"/>
  <c r="P14" i="1"/>
  <c r="P16" i="1"/>
  <c r="P18" i="1"/>
  <c r="P20" i="1"/>
  <c r="P22" i="1"/>
  <c r="P24" i="1"/>
  <c r="P26" i="1"/>
  <c r="P28" i="1"/>
  <c r="P30" i="1"/>
  <c r="P32" i="1"/>
  <c r="P34" i="1"/>
  <c r="Q7" i="1"/>
  <c r="Q8" i="1"/>
  <c r="Q10" i="1"/>
  <c r="Q12" i="1"/>
  <c r="Q14" i="1"/>
  <c r="Q16" i="1"/>
  <c r="Q18" i="1"/>
  <c r="Q20" i="1"/>
  <c r="Q22" i="1"/>
  <c r="Q24" i="1"/>
  <c r="Q26" i="1"/>
  <c r="Q28" i="1"/>
  <c r="Q30" i="1"/>
  <c r="Q32" i="1"/>
  <c r="Q34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K37" i="1" l="1"/>
  <c r="K35" i="1"/>
  <c r="K26" i="1"/>
  <c r="K34" i="1"/>
  <c r="K30" i="1"/>
  <c r="K22" i="1"/>
  <c r="K14" i="1"/>
  <c r="K27" i="1"/>
  <c r="K29" i="1"/>
  <c r="K21" i="1"/>
  <c r="K13" i="1"/>
  <c r="K28" i="1"/>
  <c r="K20" i="1"/>
  <c r="K12" i="1"/>
  <c r="K19" i="1"/>
  <c r="K11" i="1"/>
  <c r="K18" i="1"/>
  <c r="K10" i="1"/>
  <c r="K33" i="1"/>
  <c r="K25" i="1"/>
  <c r="K17" i="1"/>
  <c r="K9" i="1"/>
  <c r="K32" i="1"/>
  <c r="K24" i="1"/>
  <c r="K16" i="1"/>
  <c r="K8" i="1"/>
  <c r="K31" i="1"/>
  <c r="K23" i="1"/>
  <c r="K15" i="1"/>
  <c r="K7" i="1"/>
</calcChain>
</file>

<file path=xl/sharedStrings.xml><?xml version="1.0" encoding="utf-8"?>
<sst xmlns="http://schemas.openxmlformats.org/spreadsheetml/2006/main" count="21" uniqueCount="14">
  <si>
    <t>Año</t>
  </si>
  <si>
    <t xml:space="preserve">No especificado </t>
  </si>
  <si>
    <t>Población nacida en México residente en Estados Unidos por salario anual (dólares), 1994-2024</t>
  </si>
  <si>
    <t>Última actualización: noviembre 2024.</t>
  </si>
  <si>
    <t>Notas:</t>
  </si>
  <si>
    <t>Dólares nominales del año corriente. Población ocupada asalariada que recibe algún ingreso.</t>
  </si>
  <si>
    <t>Salario promedio anual (dólares)</t>
  </si>
  <si>
    <t>Total</t>
  </si>
  <si>
    <t>De 10 000 a 19 999</t>
  </si>
  <si>
    <t>De 20 000 a 29 999</t>
  </si>
  <si>
    <t>De 30 000 a 39 999</t>
  </si>
  <si>
    <t>De 40 000 o más</t>
  </si>
  <si>
    <t>Menos de
10 000</t>
  </si>
  <si>
    <t>Fuente: Estimaciones del CONAPO con base en U.S Census Bureau, Current Population Survey (ASEC-CPS),1994-2024.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</si>
</sst>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0.0"/>
  </numFmts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Noto Sans"/>
      <family val="2"/>
    </font>
    <font>
      <b/>
      <sz val="12"/>
      <name val="Noto Sans"/>
      <family val="2"/>
    </font>
    <font>
      <b/>
      <sz val="10"/>
      <color theme="0"/>
      <name val="Noto Sans"/>
      <family val="2"/>
    </font>
    <font>
      <sz val="10"/>
      <color theme="1"/>
      <name val="Noto Sans"/>
      <family val="2"/>
    </font>
    <font>
      <sz val="9"/>
      <name val="Noto Sans"/>
      <family val="2"/>
    </font>
    <font>
      <sz val="9"/>
      <color theme="1"/>
      <name val="Noto Sans"/>
      <family val="2"/>
    </font>
    <font>
      <b/>
      <sz val="9"/>
      <name val="Noto Sans"/>
      <family val="2"/>
    </font>
    <font>
      <sz val="8"/>
      <color theme="1"/>
      <name val="Noto Sans"/>
      <family val="2"/>
    </font>
    <font>
      <u/>
      <sz val="11"/>
      <color theme="1"/>
      <name val="Noto Sans"/>
      <family val="2"/>
    </font>
    <font>
      <sz val="8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4" fillId="2" borderId="0" xfId="2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165" fontId="8" fillId="0" borderId="1" xfId="1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/>
    <xf numFmtId="0" fontId="11" fillId="3" borderId="0" xfId="3" applyFont="1" applyFill="1"/>
    <xf numFmtId="0" fontId="3" fillId="0" borderId="0" xfId="0" applyFont="1" applyAlignment="1">
      <alignment horizontal="center" vertical="center" wrapText="1"/>
    </xf>
  </cellXfs>
  <cellStyles count="4">
    <cellStyle name="Normal" xfId="0" builtinId="0"/>
    <cellStyle name="Normal_REMESAS" xfId="1" xr:uid="{065D9638-CF25-46DE-B379-5DA0E456FB7D}"/>
    <cellStyle name="Normal_REMESAS 2" xfId="2" xr:uid="{02D94C44-9EB7-4625-BA0E-72249863C662}"/>
    <cellStyle name="Normal_TASA DE NATURALIZACION 2" xfId="3" xr:uid="{5BE073DE-B644-4433-BD09-7285E912FA41}"/>
  </cellStyles>
  <dxfs count="0"/>
  <tableStyles count="0" defaultTableStyle="TableStyleMedium2" defaultPivotStyle="PivotStyleLight16"/>
  <colors>
    <mruColors>
      <color rgb="FF9D2449"/>
      <color rgb="FF4E2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708660</xdr:colOff>
      <xdr:row>0</xdr:row>
      <xdr:rowOff>40005</xdr:rowOff>
    </xdr:from>
    <xdr:to>
      <xdr:col>11</xdr:col>
      <xdr:colOff>528945</xdr:colOff>
      <xdr:row>3</xdr:row>
      <xdr:rowOff>55245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54C8F4E-8098-4008-90D0-1B3BF02E65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343" t="20306" b="28295"/>
        <a:stretch/>
      </xdr:blipFill>
      <xdr:spPr>
        <a:xfrm>
          <a:off x="6023610" y="40005"/>
          <a:ext cx="2534910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6F08-9171-45A8-9B4C-3E3594D789D6}">
  <dimension ref="A1:S44"/>
  <sheetViews>
    <sheetView showGridLines="0" tabSelected="1" workbookViewId="0">
      <selection activeCell="O2" sqref="O2"/>
    </sheetView>
  </sheetViews>
  <sheetFormatPr baseColWidth="10" defaultColWidth="0" defaultRowHeight="19.5" zeroHeight="1" x14ac:dyDescent="0.45"/>
  <cols>
    <col min="1" max="1" width="2.85546875" style="1" customWidth="1"/>
    <col min="2" max="2" width="11.5703125" style="1" bestFit="1" customWidth="1"/>
    <col min="3" max="3" width="16.28515625" style="1" customWidth="1"/>
    <col min="4" max="4" width="14.42578125" style="1" customWidth="1"/>
    <col min="5" max="5" width="10.5703125" style="1" customWidth="1"/>
    <col min="6" max="6" width="12.140625" style="1" customWidth="1"/>
    <col min="7" max="7" width="11.85546875" style="1" customWidth="1"/>
    <col min="8" max="9" width="14.42578125" style="1" customWidth="1"/>
    <col min="10" max="10" width="2.28515625" style="1" customWidth="1"/>
    <col min="11" max="11" width="9.5703125" style="1" bestFit="1" customWidth="1"/>
    <col min="12" max="17" width="12.85546875" style="2" customWidth="1"/>
    <col min="18" max="18" width="16.28515625" style="1" customWidth="1"/>
    <col min="19" max="19" width="3.28515625" style="1" customWidth="1"/>
    <col min="20" max="16384" width="11.5703125" style="1" hidden="1"/>
  </cols>
  <sheetData>
    <row r="1" spans="2:18" ht="24" customHeight="1" x14ac:dyDescent="0.45"/>
    <row r="2" spans="2:18" ht="24" customHeight="1" x14ac:dyDescent="0.45"/>
    <row r="3" spans="2:18" ht="24" customHeight="1" x14ac:dyDescent="0.45"/>
    <row r="4" spans="2:18" ht="45" customHeight="1" x14ac:dyDescent="0.45">
      <c r="B4" s="20" t="s">
        <v>2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2:18" ht="6" customHeight="1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63.75" customHeight="1" x14ac:dyDescent="0.45">
      <c r="B6" s="4" t="s">
        <v>0</v>
      </c>
      <c r="C6" s="5" t="s">
        <v>7</v>
      </c>
      <c r="D6" s="6" t="s">
        <v>12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</v>
      </c>
      <c r="J6" s="6"/>
      <c r="K6" s="5" t="s">
        <v>7</v>
      </c>
      <c r="L6" s="6" t="s">
        <v>12</v>
      </c>
      <c r="M6" s="6" t="s">
        <v>8</v>
      </c>
      <c r="N6" s="6" t="s">
        <v>9</v>
      </c>
      <c r="O6" s="6" t="s">
        <v>10</v>
      </c>
      <c r="P6" s="6" t="s">
        <v>11</v>
      </c>
      <c r="Q6" s="6" t="s">
        <v>1</v>
      </c>
      <c r="R6" s="5" t="s">
        <v>6</v>
      </c>
    </row>
    <row r="7" spans="2:18" x14ac:dyDescent="0.45">
      <c r="B7" s="7">
        <v>1994</v>
      </c>
      <c r="C7" s="8">
        <f t="shared" ref="C7:C34" si="0">SUM(D7:I7)</f>
        <v>3347549.23</v>
      </c>
      <c r="D7" s="9">
        <v>1105955.95</v>
      </c>
      <c r="E7" s="9">
        <v>1267623.7</v>
      </c>
      <c r="F7" s="9">
        <v>417495.06</v>
      </c>
      <c r="G7" s="9">
        <v>138819.1</v>
      </c>
      <c r="H7" s="9">
        <v>120827.38</v>
      </c>
      <c r="I7" s="9">
        <v>296828.03999999998</v>
      </c>
      <c r="J7" s="9"/>
      <c r="K7" s="10">
        <f t="shared" ref="K7:K34" si="1">SUM(L7:Q7)</f>
        <v>100</v>
      </c>
      <c r="L7" s="11">
        <f t="shared" ref="L7:L34" si="2">(D7/$C7)*100</f>
        <v>33.037780000027062</v>
      </c>
      <c r="M7" s="11">
        <f t="shared" ref="M7:M34" si="3">(E7/$C7)*100</f>
        <v>37.867216070785013</v>
      </c>
      <c r="N7" s="11">
        <f t="shared" ref="N7:N34" si="4">(F7/$C7)*100</f>
        <v>12.471663038096679</v>
      </c>
      <c r="O7" s="11">
        <f t="shared" ref="O7:O34" si="5">(G7/$C7)*100</f>
        <v>4.146887482816795</v>
      </c>
      <c r="P7" s="11">
        <f t="shared" ref="P7:P34" si="6">(H7/$C7)*100</f>
        <v>3.6094280232586753</v>
      </c>
      <c r="Q7" s="11">
        <f t="shared" ref="Q7:Q34" si="7">(I7/$C7)*100</f>
        <v>8.8670253850157721</v>
      </c>
      <c r="R7" s="8">
        <v>13152.979807350701</v>
      </c>
    </row>
    <row r="8" spans="2:18" x14ac:dyDescent="0.45">
      <c r="B8" s="7">
        <v>1995</v>
      </c>
      <c r="C8" s="8">
        <f t="shared" si="0"/>
        <v>3728210.0989999999</v>
      </c>
      <c r="D8" s="9">
        <v>1141006.5</v>
      </c>
      <c r="E8" s="9">
        <v>1442803.7</v>
      </c>
      <c r="F8" s="9">
        <v>519149.989</v>
      </c>
      <c r="G8" s="9">
        <v>162500.46</v>
      </c>
      <c r="H8" s="9">
        <v>157105.35999999999</v>
      </c>
      <c r="I8" s="9">
        <v>305644.09000000003</v>
      </c>
      <c r="J8" s="9"/>
      <c r="K8" s="10">
        <f t="shared" si="1"/>
        <v>100.00000000000001</v>
      </c>
      <c r="L8" s="11">
        <f t="shared" si="2"/>
        <v>30.604672743793245</v>
      </c>
      <c r="M8" s="11">
        <f t="shared" si="3"/>
        <v>38.699634990715687</v>
      </c>
      <c r="N8" s="11">
        <f t="shared" si="4"/>
        <v>13.924912363153814</v>
      </c>
      <c r="O8" s="11">
        <f t="shared" si="5"/>
        <v>4.3586722766398465</v>
      </c>
      <c r="P8" s="11">
        <f t="shared" si="6"/>
        <v>4.2139620844367007</v>
      </c>
      <c r="Q8" s="11">
        <f t="shared" si="7"/>
        <v>8.1981455412607112</v>
      </c>
      <c r="R8" s="8">
        <v>14251.126640641491</v>
      </c>
    </row>
    <row r="9" spans="2:18" x14ac:dyDescent="0.45">
      <c r="B9" s="7">
        <v>1996</v>
      </c>
      <c r="C9" s="8">
        <f t="shared" si="0"/>
        <v>3586938.3699999996</v>
      </c>
      <c r="D9" s="9">
        <v>1015543.7</v>
      </c>
      <c r="E9" s="9">
        <v>1430114.89</v>
      </c>
      <c r="F9" s="9">
        <v>510243.47</v>
      </c>
      <c r="G9" s="9">
        <v>199164.3</v>
      </c>
      <c r="H9" s="9">
        <v>129118.24</v>
      </c>
      <c r="I9" s="9">
        <v>302753.77</v>
      </c>
      <c r="J9" s="9"/>
      <c r="K9" s="10">
        <f t="shared" si="1"/>
        <v>100</v>
      </c>
      <c r="L9" s="11">
        <f t="shared" si="2"/>
        <v>28.312270667756135</v>
      </c>
      <c r="M9" s="11">
        <f t="shared" si="3"/>
        <v>39.870071422498405</v>
      </c>
      <c r="N9" s="11">
        <f t="shared" si="4"/>
        <v>14.225041452273404</v>
      </c>
      <c r="O9" s="11">
        <f t="shared" si="5"/>
        <v>5.5524873710054852</v>
      </c>
      <c r="P9" s="11">
        <f t="shared" si="6"/>
        <v>3.5996782403596197</v>
      </c>
      <c r="Q9" s="11">
        <f t="shared" si="7"/>
        <v>8.4404508461069554</v>
      </c>
      <c r="R9" s="8">
        <v>14764.954655341799</v>
      </c>
    </row>
    <row r="10" spans="2:18" x14ac:dyDescent="0.45">
      <c r="B10" s="7">
        <v>1997</v>
      </c>
      <c r="C10" s="8">
        <f t="shared" si="0"/>
        <v>4016075.81</v>
      </c>
      <c r="D10" s="9">
        <v>1089992.8999999999</v>
      </c>
      <c r="E10" s="9">
        <v>1543311.6</v>
      </c>
      <c r="F10" s="9">
        <v>607560.66</v>
      </c>
      <c r="G10" s="9">
        <v>248287.61</v>
      </c>
      <c r="H10" s="9">
        <v>178937.59</v>
      </c>
      <c r="I10" s="9">
        <v>347985.45</v>
      </c>
      <c r="J10" s="9"/>
      <c r="K10" s="10">
        <f t="shared" si="1"/>
        <v>100</v>
      </c>
      <c r="L10" s="11">
        <f t="shared" si="2"/>
        <v>27.140745134489876</v>
      </c>
      <c r="M10" s="11">
        <f t="shared" si="3"/>
        <v>38.428348293554748</v>
      </c>
      <c r="N10" s="11">
        <f t="shared" si="4"/>
        <v>15.128216914809684</v>
      </c>
      <c r="O10" s="11">
        <f t="shared" si="5"/>
        <v>6.1823437043136886</v>
      </c>
      <c r="P10" s="11">
        <f t="shared" si="6"/>
        <v>4.4555331738122739</v>
      </c>
      <c r="Q10" s="11">
        <f t="shared" si="7"/>
        <v>8.6648127790197282</v>
      </c>
      <c r="R10" s="8">
        <v>15210.930515394886</v>
      </c>
    </row>
    <row r="11" spans="2:18" x14ac:dyDescent="0.45">
      <c r="B11" s="7">
        <v>1998</v>
      </c>
      <c r="C11" s="8">
        <f t="shared" si="0"/>
        <v>4235717.17</v>
      </c>
      <c r="D11" s="9">
        <v>1007035</v>
      </c>
      <c r="E11" s="9">
        <v>1664821.1</v>
      </c>
      <c r="F11" s="9">
        <v>689653.71</v>
      </c>
      <c r="G11" s="9">
        <v>293005.36</v>
      </c>
      <c r="H11" s="9">
        <v>206073.19</v>
      </c>
      <c r="I11" s="9">
        <v>375128.81</v>
      </c>
      <c r="J11" s="9"/>
      <c r="K11" s="10">
        <f t="shared" si="1"/>
        <v>99.999999999999986</v>
      </c>
      <c r="L11" s="11">
        <f t="shared" si="2"/>
        <v>23.774840471702223</v>
      </c>
      <c r="M11" s="11">
        <f t="shared" si="3"/>
        <v>39.304349964424091</v>
      </c>
      <c r="N11" s="11">
        <f t="shared" si="4"/>
        <v>16.281864022568815</v>
      </c>
      <c r="O11" s="11">
        <f t="shared" si="5"/>
        <v>6.9174911411755096</v>
      </c>
      <c r="P11" s="11">
        <f t="shared" si="6"/>
        <v>4.8651310210119627</v>
      </c>
      <c r="Q11" s="11">
        <f t="shared" si="7"/>
        <v>8.8563233791174021</v>
      </c>
      <c r="R11" s="8">
        <v>16126.344058238357</v>
      </c>
    </row>
    <row r="12" spans="2:18" x14ac:dyDescent="0.45">
      <c r="B12" s="7">
        <v>1999</v>
      </c>
      <c r="C12" s="8">
        <f t="shared" si="0"/>
        <v>4302158.7299999995</v>
      </c>
      <c r="D12" s="9">
        <v>930976.97</v>
      </c>
      <c r="E12" s="9">
        <v>1730748.2</v>
      </c>
      <c r="F12" s="9">
        <v>736080.32</v>
      </c>
      <c r="G12" s="9">
        <v>270015.27</v>
      </c>
      <c r="H12" s="9">
        <v>249015.4</v>
      </c>
      <c r="I12" s="9">
        <v>385322.57</v>
      </c>
      <c r="J12" s="9"/>
      <c r="K12" s="10">
        <f t="shared" si="1"/>
        <v>100.00000000000001</v>
      </c>
      <c r="L12" s="11">
        <f t="shared" si="2"/>
        <v>21.639763393853208</v>
      </c>
      <c r="M12" s="11">
        <f t="shared" si="3"/>
        <v>40.229761582971626</v>
      </c>
      <c r="N12" s="11">
        <f t="shared" si="4"/>
        <v>17.109557461632757</v>
      </c>
      <c r="O12" s="11">
        <f t="shared" si="5"/>
        <v>6.2762740044228922</v>
      </c>
      <c r="P12" s="11">
        <f t="shared" si="6"/>
        <v>5.7881499876690983</v>
      </c>
      <c r="Q12" s="11">
        <f t="shared" si="7"/>
        <v>8.9564935694504246</v>
      </c>
      <c r="R12" s="8">
        <v>16735.999273166384</v>
      </c>
    </row>
    <row r="13" spans="2:18" x14ac:dyDescent="0.45">
      <c r="B13" s="7">
        <v>2000</v>
      </c>
      <c r="C13" s="8">
        <f t="shared" si="0"/>
        <v>4641932.38</v>
      </c>
      <c r="D13" s="9">
        <v>895513.7</v>
      </c>
      <c r="E13" s="9">
        <v>1881490.5</v>
      </c>
      <c r="F13" s="9">
        <v>857823.56</v>
      </c>
      <c r="G13" s="9">
        <v>332666.2</v>
      </c>
      <c r="H13" s="9">
        <v>298365.03999999998</v>
      </c>
      <c r="I13" s="9">
        <v>376073.38</v>
      </c>
      <c r="J13" s="9"/>
      <c r="K13" s="10">
        <f t="shared" si="1"/>
        <v>99.999999999999986</v>
      </c>
      <c r="L13" s="11">
        <f t="shared" si="2"/>
        <v>19.29182992536397</v>
      </c>
      <c r="M13" s="11">
        <f t="shared" si="3"/>
        <v>40.532484016925729</v>
      </c>
      <c r="N13" s="11">
        <f t="shared" si="4"/>
        <v>18.479880570772124</v>
      </c>
      <c r="O13" s="11">
        <f t="shared" si="5"/>
        <v>7.1665455841905228</v>
      </c>
      <c r="P13" s="11">
        <f t="shared" si="6"/>
        <v>6.4276041866857172</v>
      </c>
      <c r="Q13" s="11">
        <f t="shared" si="7"/>
        <v>8.1016557160619396</v>
      </c>
      <c r="R13" s="8">
        <v>17039.143171366042</v>
      </c>
    </row>
    <row r="14" spans="2:18" x14ac:dyDescent="0.45">
      <c r="B14" s="7">
        <v>2001</v>
      </c>
      <c r="C14" s="8">
        <f t="shared" si="0"/>
        <v>5370020.3800000008</v>
      </c>
      <c r="D14" s="9">
        <v>841570.11</v>
      </c>
      <c r="E14" s="9">
        <v>2099566.2000000002</v>
      </c>
      <c r="F14" s="9">
        <v>1125718.98</v>
      </c>
      <c r="G14" s="9">
        <v>476486.19</v>
      </c>
      <c r="H14" s="9">
        <v>415090.49</v>
      </c>
      <c r="I14" s="9">
        <v>411588.41</v>
      </c>
      <c r="J14" s="9"/>
      <c r="K14" s="10">
        <f t="shared" si="1"/>
        <v>100</v>
      </c>
      <c r="L14" s="11">
        <f t="shared" si="2"/>
        <v>15.671637171701011</v>
      </c>
      <c r="M14" s="11">
        <f t="shared" si="3"/>
        <v>39.09791865631616</v>
      </c>
      <c r="N14" s="11">
        <f t="shared" si="4"/>
        <v>20.963029939189912</v>
      </c>
      <c r="O14" s="11">
        <f t="shared" si="5"/>
        <v>8.87307973307915</v>
      </c>
      <c r="P14" s="11">
        <f t="shared" si="6"/>
        <v>7.7297749473345556</v>
      </c>
      <c r="Q14" s="11">
        <f t="shared" si="7"/>
        <v>7.6645595523792025</v>
      </c>
      <c r="R14" s="8">
        <v>19149.294970915616</v>
      </c>
    </row>
    <row r="15" spans="2:18" x14ac:dyDescent="0.45">
      <c r="B15" s="7">
        <v>2002</v>
      </c>
      <c r="C15" s="8">
        <f t="shared" si="0"/>
        <v>5784837.25</v>
      </c>
      <c r="D15" s="9">
        <v>928311.16</v>
      </c>
      <c r="E15" s="9">
        <v>2124697.31</v>
      </c>
      <c r="F15" s="9">
        <v>1305680.22</v>
      </c>
      <c r="G15" s="9">
        <v>494285.71</v>
      </c>
      <c r="H15" s="9">
        <v>474330.58</v>
      </c>
      <c r="I15" s="9">
        <v>457532.27</v>
      </c>
      <c r="J15" s="9"/>
      <c r="K15" s="10">
        <f t="shared" si="1"/>
        <v>99.999999999999986</v>
      </c>
      <c r="L15" s="11">
        <f t="shared" si="2"/>
        <v>16.047316802214272</v>
      </c>
      <c r="M15" s="11">
        <f t="shared" si="3"/>
        <v>36.728730959544279</v>
      </c>
      <c r="N15" s="11">
        <f t="shared" si="4"/>
        <v>22.570733861181662</v>
      </c>
      <c r="O15" s="11">
        <f t="shared" si="5"/>
        <v>8.5445050333957102</v>
      </c>
      <c r="P15" s="11">
        <f t="shared" si="6"/>
        <v>8.1995492613037655</v>
      </c>
      <c r="Q15" s="11">
        <f t="shared" si="7"/>
        <v>7.909164082360312</v>
      </c>
      <c r="R15" s="8">
        <v>19612.607314489902</v>
      </c>
    </row>
    <row r="16" spans="2:18" x14ac:dyDescent="0.45">
      <c r="B16" s="7">
        <v>2003</v>
      </c>
      <c r="C16" s="8">
        <f t="shared" si="0"/>
        <v>5831974.4300000006</v>
      </c>
      <c r="D16" s="9">
        <v>784583.86</v>
      </c>
      <c r="E16" s="9">
        <v>2093967.3</v>
      </c>
      <c r="F16" s="9">
        <v>1273054.8999999999</v>
      </c>
      <c r="G16" s="9">
        <v>560508.93000000005</v>
      </c>
      <c r="H16" s="9">
        <v>547980.44999999995</v>
      </c>
      <c r="I16" s="9">
        <v>571878.99</v>
      </c>
      <c r="J16" s="9"/>
      <c r="K16" s="10">
        <f t="shared" si="1"/>
        <v>100</v>
      </c>
      <c r="L16" s="11">
        <f t="shared" si="2"/>
        <v>13.453143003577948</v>
      </c>
      <c r="M16" s="11">
        <f t="shared" si="3"/>
        <v>35.904946517400965</v>
      </c>
      <c r="N16" s="11">
        <f t="shared" si="4"/>
        <v>21.828883430135338</v>
      </c>
      <c r="O16" s="11">
        <f t="shared" si="5"/>
        <v>9.6109634348996966</v>
      </c>
      <c r="P16" s="11">
        <f t="shared" si="6"/>
        <v>9.3961394477513149</v>
      </c>
      <c r="Q16" s="11">
        <f t="shared" si="7"/>
        <v>9.8059241662347265</v>
      </c>
      <c r="R16" s="8">
        <v>20590.678630049744</v>
      </c>
    </row>
    <row r="17" spans="2:18" x14ac:dyDescent="0.45">
      <c r="B17" s="7">
        <v>2004</v>
      </c>
      <c r="C17" s="8">
        <f t="shared" si="0"/>
        <v>6216247.7899999991</v>
      </c>
      <c r="D17" s="9">
        <v>806250.35</v>
      </c>
      <c r="E17" s="9">
        <v>2299822.2999999998</v>
      </c>
      <c r="F17" s="9">
        <v>1346740.44</v>
      </c>
      <c r="G17" s="9">
        <v>631508.52</v>
      </c>
      <c r="H17" s="9">
        <v>549367.69999999995</v>
      </c>
      <c r="I17" s="9">
        <v>582558.48</v>
      </c>
      <c r="J17" s="9"/>
      <c r="K17" s="10">
        <f t="shared" si="1"/>
        <v>100.00000000000001</v>
      </c>
      <c r="L17" s="11">
        <f t="shared" si="2"/>
        <v>12.9700484478274</v>
      </c>
      <c r="M17" s="11">
        <f t="shared" si="3"/>
        <v>36.99695343064824</v>
      </c>
      <c r="N17" s="11">
        <f t="shared" si="4"/>
        <v>21.664844862949071</v>
      </c>
      <c r="O17" s="11">
        <f t="shared" si="5"/>
        <v>10.158998504144252</v>
      </c>
      <c r="P17" s="11">
        <f t="shared" si="6"/>
        <v>8.8376094158241401</v>
      </c>
      <c r="Q17" s="11">
        <f t="shared" si="7"/>
        <v>9.371545338606909</v>
      </c>
      <c r="R17" s="8">
        <v>19865.463183143205</v>
      </c>
    </row>
    <row r="18" spans="2:18" x14ac:dyDescent="0.45">
      <c r="B18" s="7">
        <v>2005</v>
      </c>
      <c r="C18" s="8">
        <f t="shared" si="0"/>
        <v>6525925.7300000004</v>
      </c>
      <c r="D18" s="9">
        <v>795271.57</v>
      </c>
      <c r="E18" s="9">
        <v>2361916.77</v>
      </c>
      <c r="F18" s="9">
        <v>1417422.5</v>
      </c>
      <c r="G18" s="9">
        <v>671486.33</v>
      </c>
      <c r="H18" s="9">
        <v>681207.65</v>
      </c>
      <c r="I18" s="9">
        <v>598620.91</v>
      </c>
      <c r="J18" s="9"/>
      <c r="K18" s="10">
        <f t="shared" si="1"/>
        <v>99.999999999999986</v>
      </c>
      <c r="L18" s="11">
        <f t="shared" si="2"/>
        <v>12.186341109340205</v>
      </c>
      <c r="M18" s="11">
        <f t="shared" si="3"/>
        <v>36.192823328377045</v>
      </c>
      <c r="N18" s="11">
        <f t="shared" si="4"/>
        <v>21.71986869976223</v>
      </c>
      <c r="O18" s="11">
        <f t="shared" si="5"/>
        <v>10.289518419021295</v>
      </c>
      <c r="P18" s="11">
        <f t="shared" si="6"/>
        <v>10.438483031893162</v>
      </c>
      <c r="Q18" s="11">
        <f t="shared" si="7"/>
        <v>9.1729654116060555</v>
      </c>
      <c r="R18" s="8">
        <v>20928.436376078189</v>
      </c>
    </row>
    <row r="19" spans="2:18" x14ac:dyDescent="0.45">
      <c r="B19" s="7">
        <v>2006</v>
      </c>
      <c r="C19" s="8">
        <f t="shared" si="0"/>
        <v>6793324.3509999998</v>
      </c>
      <c r="D19" s="9">
        <v>784649.18</v>
      </c>
      <c r="E19" s="9">
        <v>2274614.9</v>
      </c>
      <c r="F19" s="9">
        <v>1605622</v>
      </c>
      <c r="G19" s="9">
        <v>762126.37</v>
      </c>
      <c r="H19" s="9">
        <v>718768.39099999995</v>
      </c>
      <c r="I19" s="9">
        <v>647543.51</v>
      </c>
      <c r="J19" s="9"/>
      <c r="K19" s="10">
        <f t="shared" si="1"/>
        <v>100</v>
      </c>
      <c r="L19" s="11">
        <f t="shared" si="2"/>
        <v>11.550297607746304</v>
      </c>
      <c r="M19" s="11">
        <f t="shared" si="3"/>
        <v>33.483089905241592</v>
      </c>
      <c r="N19" s="11">
        <f t="shared" si="4"/>
        <v>23.635291310117516</v>
      </c>
      <c r="O19" s="11">
        <f t="shared" si="5"/>
        <v>11.218754333256772</v>
      </c>
      <c r="P19" s="11">
        <f t="shared" si="6"/>
        <v>10.58051042262092</v>
      </c>
      <c r="Q19" s="11">
        <f t="shared" si="7"/>
        <v>9.5320564210168968</v>
      </c>
      <c r="R19" s="8">
        <v>21400.35542929867</v>
      </c>
    </row>
    <row r="20" spans="2:18" x14ac:dyDescent="0.45">
      <c r="B20" s="7">
        <v>2007</v>
      </c>
      <c r="C20" s="8">
        <f t="shared" si="0"/>
        <v>7237637.5580000011</v>
      </c>
      <c r="D20" s="9">
        <v>728031.84</v>
      </c>
      <c r="E20" s="9">
        <v>2254899.89</v>
      </c>
      <c r="F20" s="9">
        <v>1805824.3</v>
      </c>
      <c r="G20" s="9">
        <v>896561.66</v>
      </c>
      <c r="H20" s="9">
        <v>891662.46799999999</v>
      </c>
      <c r="I20" s="9">
        <v>660657.4</v>
      </c>
      <c r="J20" s="9"/>
      <c r="K20" s="10">
        <f t="shared" si="1"/>
        <v>99.999999999999986</v>
      </c>
      <c r="L20" s="11">
        <f t="shared" si="2"/>
        <v>10.058970681604279</v>
      </c>
      <c r="M20" s="11">
        <f t="shared" si="3"/>
        <v>31.155192173274614</v>
      </c>
      <c r="N20" s="11">
        <f t="shared" si="4"/>
        <v>24.950466026085579</v>
      </c>
      <c r="O20" s="11">
        <f t="shared" si="5"/>
        <v>12.387490431998776</v>
      </c>
      <c r="P20" s="11">
        <f t="shared" si="6"/>
        <v>12.319799946522824</v>
      </c>
      <c r="Q20" s="11">
        <f t="shared" si="7"/>
        <v>9.1280807405139193</v>
      </c>
      <c r="R20" s="8">
        <v>22862.205189496493</v>
      </c>
    </row>
    <row r="21" spans="2:18" x14ac:dyDescent="0.45">
      <c r="B21" s="7">
        <v>2008</v>
      </c>
      <c r="C21" s="8">
        <f t="shared" si="0"/>
        <v>7004458.7909999993</v>
      </c>
      <c r="D21" s="9">
        <v>700005.8</v>
      </c>
      <c r="E21" s="9">
        <v>2025524.8</v>
      </c>
      <c r="F21" s="9">
        <v>1722310.2</v>
      </c>
      <c r="G21" s="9">
        <v>845513.59</v>
      </c>
      <c r="H21" s="9">
        <v>982478.96</v>
      </c>
      <c r="I21" s="9">
        <v>728625.44099999999</v>
      </c>
      <c r="J21" s="9"/>
      <c r="K21" s="10">
        <f t="shared" si="1"/>
        <v>100.00000000000001</v>
      </c>
      <c r="L21" s="11">
        <f t="shared" si="2"/>
        <v>9.9937171576972457</v>
      </c>
      <c r="M21" s="11">
        <f t="shared" si="3"/>
        <v>28.91764889248244</v>
      </c>
      <c r="N21" s="11">
        <f t="shared" si="4"/>
        <v>24.588769116794424</v>
      </c>
      <c r="O21" s="11">
        <f t="shared" si="5"/>
        <v>12.071076656006555</v>
      </c>
      <c r="P21" s="11">
        <f t="shared" si="6"/>
        <v>14.026479265784007</v>
      </c>
      <c r="Q21" s="11">
        <f t="shared" si="7"/>
        <v>10.402308911235339</v>
      </c>
      <c r="R21" s="8">
        <v>23055.519002079993</v>
      </c>
    </row>
    <row r="22" spans="2:18" x14ac:dyDescent="0.45">
      <c r="B22" s="7">
        <v>2009</v>
      </c>
      <c r="C22" s="8">
        <f t="shared" si="0"/>
        <v>6648143.7699999986</v>
      </c>
      <c r="D22" s="9">
        <v>745372.98</v>
      </c>
      <c r="E22" s="9">
        <v>1807303.5</v>
      </c>
      <c r="F22" s="9">
        <v>1580376.4</v>
      </c>
      <c r="G22" s="9">
        <v>847619.23</v>
      </c>
      <c r="H22" s="9">
        <v>977667.94</v>
      </c>
      <c r="I22" s="9">
        <v>689803.72</v>
      </c>
      <c r="J22" s="9"/>
      <c r="K22" s="10">
        <f t="shared" si="1"/>
        <v>100.00000000000003</v>
      </c>
      <c r="L22" s="11">
        <f t="shared" si="2"/>
        <v>11.211745801339674</v>
      </c>
      <c r="M22" s="11">
        <f t="shared" si="3"/>
        <v>27.185084476595193</v>
      </c>
      <c r="N22" s="11">
        <f t="shared" si="4"/>
        <v>23.771694094996988</v>
      </c>
      <c r="O22" s="11">
        <f t="shared" si="5"/>
        <v>12.749712691607451</v>
      </c>
      <c r="P22" s="11">
        <f t="shared" si="6"/>
        <v>14.705878419954811</v>
      </c>
      <c r="Q22" s="11">
        <f t="shared" si="7"/>
        <v>10.3758845155059</v>
      </c>
      <c r="R22" s="8">
        <v>23847.401579995152</v>
      </c>
    </row>
    <row r="23" spans="2:18" x14ac:dyDescent="0.45">
      <c r="B23" s="7">
        <v>2010</v>
      </c>
      <c r="C23" s="8">
        <f t="shared" si="0"/>
        <v>6807421.0699999994</v>
      </c>
      <c r="D23" s="9">
        <v>807073.7</v>
      </c>
      <c r="E23" s="9">
        <v>2044295.48</v>
      </c>
      <c r="F23" s="9">
        <v>1493985.9</v>
      </c>
      <c r="G23" s="9">
        <v>822879.85</v>
      </c>
      <c r="H23" s="9">
        <v>905697.77</v>
      </c>
      <c r="I23" s="9">
        <v>733488.37</v>
      </c>
      <c r="J23" s="9"/>
      <c r="K23" s="10">
        <f t="shared" si="1"/>
        <v>100</v>
      </c>
      <c r="L23" s="11">
        <f t="shared" si="2"/>
        <v>11.855792255260038</v>
      </c>
      <c r="M23" s="11">
        <f t="shared" si="3"/>
        <v>30.030395637036744</v>
      </c>
      <c r="N23" s="11">
        <f t="shared" si="4"/>
        <v>21.946430000987142</v>
      </c>
      <c r="O23" s="11">
        <f t="shared" si="5"/>
        <v>12.087982240828245</v>
      </c>
      <c r="P23" s="11">
        <f t="shared" si="6"/>
        <v>13.30456513100636</v>
      </c>
      <c r="Q23" s="11">
        <f t="shared" si="7"/>
        <v>10.774834734881473</v>
      </c>
      <c r="R23" s="8">
        <v>22723.959163671305</v>
      </c>
    </row>
    <row r="24" spans="2:18" x14ac:dyDescent="0.45">
      <c r="B24" s="7">
        <v>2011</v>
      </c>
      <c r="C24" s="8">
        <f t="shared" si="0"/>
        <v>6793444.3000000007</v>
      </c>
      <c r="D24" s="9">
        <v>735116.22</v>
      </c>
      <c r="E24" s="9">
        <v>1980256.23</v>
      </c>
      <c r="F24" s="9">
        <v>1580664.2</v>
      </c>
      <c r="G24" s="9">
        <v>847146.31</v>
      </c>
      <c r="H24" s="9">
        <v>920545.26</v>
      </c>
      <c r="I24" s="9">
        <v>729716.08</v>
      </c>
      <c r="J24" s="9"/>
      <c r="K24" s="10">
        <f t="shared" si="1"/>
        <v>100</v>
      </c>
      <c r="L24" s="11">
        <f t="shared" si="2"/>
        <v>10.820964852836136</v>
      </c>
      <c r="M24" s="11">
        <f t="shared" si="3"/>
        <v>29.149517425203587</v>
      </c>
      <c r="N24" s="11">
        <f t="shared" si="4"/>
        <v>23.267493339129899</v>
      </c>
      <c r="O24" s="11">
        <f t="shared" si="5"/>
        <v>12.470056021508853</v>
      </c>
      <c r="P24" s="11">
        <f t="shared" si="6"/>
        <v>13.550493966661358</v>
      </c>
      <c r="Q24" s="11">
        <f t="shared" si="7"/>
        <v>10.741474394660155</v>
      </c>
      <c r="R24" s="8">
        <v>23263.123352129314</v>
      </c>
    </row>
    <row r="25" spans="2:18" x14ac:dyDescent="0.45">
      <c r="B25" s="7">
        <v>2012</v>
      </c>
      <c r="C25" s="8">
        <f t="shared" si="0"/>
        <v>7011378.2700000005</v>
      </c>
      <c r="D25" s="9">
        <v>719678.59</v>
      </c>
      <c r="E25" s="9">
        <v>1924191.62</v>
      </c>
      <c r="F25" s="9">
        <v>1662232.27</v>
      </c>
      <c r="G25" s="9">
        <v>900420.09</v>
      </c>
      <c r="H25" s="9">
        <v>1067690.8</v>
      </c>
      <c r="I25" s="9">
        <v>737164.9</v>
      </c>
      <c r="J25" s="9"/>
      <c r="K25" s="10">
        <f t="shared" si="1"/>
        <v>100</v>
      </c>
      <c r="L25" s="11">
        <f t="shared" si="2"/>
        <v>10.264438207239957</v>
      </c>
      <c r="M25" s="11">
        <f t="shared" si="3"/>
        <v>27.443842649784749</v>
      </c>
      <c r="N25" s="11">
        <f t="shared" si="4"/>
        <v>23.707639297002299</v>
      </c>
      <c r="O25" s="11">
        <f t="shared" si="5"/>
        <v>12.842269455816993</v>
      </c>
      <c r="P25" s="11">
        <f t="shared" si="6"/>
        <v>15.227973144287363</v>
      </c>
      <c r="Q25" s="11">
        <f t="shared" si="7"/>
        <v>10.513837245868636</v>
      </c>
      <c r="R25" s="8">
        <v>24085.902661125667</v>
      </c>
    </row>
    <row r="26" spans="2:18" x14ac:dyDescent="0.45">
      <c r="B26" s="7">
        <v>2013</v>
      </c>
      <c r="C26" s="8">
        <f t="shared" si="0"/>
        <v>6963583.3100000005</v>
      </c>
      <c r="D26" s="9">
        <v>681346.62</v>
      </c>
      <c r="E26" s="9">
        <v>1916879.46</v>
      </c>
      <c r="F26" s="9">
        <v>1568911.8</v>
      </c>
      <c r="G26" s="9">
        <v>919619.28</v>
      </c>
      <c r="H26" s="9">
        <v>1092460.1200000001</v>
      </c>
      <c r="I26" s="9">
        <v>784366.03</v>
      </c>
      <c r="J26" s="9"/>
      <c r="K26" s="10">
        <f t="shared" si="1"/>
        <v>100</v>
      </c>
      <c r="L26" s="11">
        <f t="shared" si="2"/>
        <v>9.7844254842411011</v>
      </c>
      <c r="M26" s="11">
        <f t="shared" si="3"/>
        <v>27.527199355068817</v>
      </c>
      <c r="N26" s="11">
        <f t="shared" si="4"/>
        <v>22.530236663457107</v>
      </c>
      <c r="O26" s="11">
        <f t="shared" si="5"/>
        <v>13.206121605228557</v>
      </c>
      <c r="P26" s="11">
        <f t="shared" si="6"/>
        <v>15.688189131465997</v>
      </c>
      <c r="Q26" s="11">
        <f t="shared" si="7"/>
        <v>11.263827760538417</v>
      </c>
      <c r="R26" s="8">
        <v>24192.591408382261</v>
      </c>
    </row>
    <row r="27" spans="2:18" x14ac:dyDescent="0.45">
      <c r="B27" s="7">
        <v>2014</v>
      </c>
      <c r="C27" s="8">
        <f t="shared" si="0"/>
        <v>7219637.8499999996</v>
      </c>
      <c r="D27" s="9">
        <v>753801.6</v>
      </c>
      <c r="E27" s="9">
        <v>1836041.2</v>
      </c>
      <c r="F27" s="9">
        <v>1716933.3</v>
      </c>
      <c r="G27" s="9">
        <v>1118324.3999999999</v>
      </c>
      <c r="H27" s="9">
        <v>1147719.8</v>
      </c>
      <c r="I27" s="9">
        <v>646817.55000000005</v>
      </c>
      <c r="J27" s="9"/>
      <c r="K27" s="10">
        <f t="shared" si="1"/>
        <v>100</v>
      </c>
      <c r="L27" s="11">
        <f t="shared" si="2"/>
        <v>10.440989086453969</v>
      </c>
      <c r="M27" s="11">
        <f t="shared" si="3"/>
        <v>25.431209129139354</v>
      </c>
      <c r="N27" s="11">
        <f t="shared" si="4"/>
        <v>23.781432471713245</v>
      </c>
      <c r="O27" s="11">
        <f t="shared" si="5"/>
        <v>15.490034586707143</v>
      </c>
      <c r="P27" s="11">
        <f t="shared" si="6"/>
        <v>15.897193513660801</v>
      </c>
      <c r="Q27" s="11">
        <f t="shared" si="7"/>
        <v>8.9591412123254912</v>
      </c>
      <c r="R27" s="8">
        <v>24028.380847159722</v>
      </c>
    </row>
    <row r="28" spans="2:18" x14ac:dyDescent="0.45">
      <c r="B28" s="7">
        <v>2015</v>
      </c>
      <c r="C28" s="8">
        <f t="shared" si="0"/>
        <v>7588852.1100000003</v>
      </c>
      <c r="D28" s="9">
        <v>637081.89</v>
      </c>
      <c r="E28" s="9">
        <v>1642714</v>
      </c>
      <c r="F28" s="9">
        <v>1787360.3</v>
      </c>
      <c r="G28" s="9">
        <v>1091953.51</v>
      </c>
      <c r="H28" s="9">
        <v>1604529.8</v>
      </c>
      <c r="I28" s="9">
        <v>825212.61</v>
      </c>
      <c r="J28" s="9"/>
      <c r="K28" s="10">
        <f t="shared" si="1"/>
        <v>99.999999999999986</v>
      </c>
      <c r="L28" s="11">
        <f t="shared" si="2"/>
        <v>8.3949704219496244</v>
      </c>
      <c r="M28" s="11">
        <f t="shared" si="3"/>
        <v>21.646409446237051</v>
      </c>
      <c r="N28" s="11">
        <f t="shared" si="4"/>
        <v>23.55244606288684</v>
      </c>
      <c r="O28" s="11">
        <f t="shared" si="5"/>
        <v>14.388915400803612</v>
      </c>
      <c r="P28" s="11">
        <f t="shared" si="6"/>
        <v>21.14324771048938</v>
      </c>
      <c r="Q28" s="11">
        <f t="shared" si="7"/>
        <v>10.874010957633486</v>
      </c>
      <c r="R28" s="8">
        <v>28620.90784156854</v>
      </c>
    </row>
    <row r="29" spans="2:18" x14ac:dyDescent="0.45">
      <c r="B29" s="7">
        <v>2016</v>
      </c>
      <c r="C29" s="8">
        <f t="shared" si="0"/>
        <v>7408616.4700000007</v>
      </c>
      <c r="D29" s="9">
        <v>615384.18000000005</v>
      </c>
      <c r="E29" s="9">
        <v>1440456.7</v>
      </c>
      <c r="F29" s="9">
        <v>1806709.2</v>
      </c>
      <c r="G29" s="9">
        <v>1180903.7</v>
      </c>
      <c r="H29" s="9">
        <v>1608566.2</v>
      </c>
      <c r="I29" s="9">
        <v>756596.49</v>
      </c>
      <c r="J29" s="9"/>
      <c r="K29" s="10">
        <f t="shared" si="1"/>
        <v>100</v>
      </c>
      <c r="L29" s="11">
        <f t="shared" si="2"/>
        <v>8.3063306420557641</v>
      </c>
      <c r="M29" s="11">
        <f t="shared" si="3"/>
        <v>19.442991897784122</v>
      </c>
      <c r="N29" s="11">
        <f t="shared" si="4"/>
        <v>24.386593736036652</v>
      </c>
      <c r="O29" s="11">
        <f t="shared" si="5"/>
        <v>15.939598233784666</v>
      </c>
      <c r="P29" s="11">
        <f t="shared" si="6"/>
        <v>21.712099776167786</v>
      </c>
      <c r="Q29" s="11">
        <f t="shared" si="7"/>
        <v>10.212385714171003</v>
      </c>
      <c r="R29" s="8">
        <v>29993.609809532198</v>
      </c>
    </row>
    <row r="30" spans="2:18" x14ac:dyDescent="0.45">
      <c r="B30" s="7">
        <v>2017</v>
      </c>
      <c r="C30" s="8">
        <f t="shared" si="0"/>
        <v>7513308.9600000009</v>
      </c>
      <c r="D30" s="9">
        <v>570573.67000000004</v>
      </c>
      <c r="E30" s="9">
        <v>1355197.13</v>
      </c>
      <c r="F30" s="9">
        <v>1646504.27</v>
      </c>
      <c r="G30" s="9">
        <v>1320384.6000000001</v>
      </c>
      <c r="H30" s="9">
        <v>1828100.23</v>
      </c>
      <c r="I30" s="9">
        <v>792549.06</v>
      </c>
      <c r="J30" s="9"/>
      <c r="K30" s="10">
        <f t="shared" si="1"/>
        <v>99.999999999999986</v>
      </c>
      <c r="L30" s="11">
        <f t="shared" si="2"/>
        <v>7.5941728609547283</v>
      </c>
      <c r="M30" s="11">
        <f t="shared" si="3"/>
        <v>18.037287395139938</v>
      </c>
      <c r="N30" s="11">
        <f t="shared" si="4"/>
        <v>21.914502368607504</v>
      </c>
      <c r="O30" s="11">
        <f t="shared" si="5"/>
        <v>17.573942546880168</v>
      </c>
      <c r="P30" s="11">
        <f t="shared" si="6"/>
        <v>24.331492818045909</v>
      </c>
      <c r="Q30" s="11">
        <f t="shared" si="7"/>
        <v>10.548602010371738</v>
      </c>
      <c r="R30" s="8">
        <v>32807.653042712795</v>
      </c>
    </row>
    <row r="31" spans="2:18" x14ac:dyDescent="0.45">
      <c r="B31" s="7">
        <v>2018</v>
      </c>
      <c r="C31" s="8">
        <f t="shared" si="0"/>
        <v>7740455.1000000006</v>
      </c>
      <c r="D31" s="9">
        <v>443425.7</v>
      </c>
      <c r="E31" s="9">
        <v>1232249.8</v>
      </c>
      <c r="F31" s="9">
        <v>1725312.6</v>
      </c>
      <c r="G31" s="9">
        <v>1360003.6</v>
      </c>
      <c r="H31" s="9">
        <v>2063341</v>
      </c>
      <c r="I31" s="9">
        <v>916122.4</v>
      </c>
      <c r="J31" s="9"/>
      <c r="K31" s="10">
        <f t="shared" si="1"/>
        <v>99.999999999999986</v>
      </c>
      <c r="L31" s="11">
        <f t="shared" si="2"/>
        <v>5.7286773745383517</v>
      </c>
      <c r="M31" s="11">
        <f t="shared" si="3"/>
        <v>15.919604003645729</v>
      </c>
      <c r="N31" s="11">
        <f t="shared" si="4"/>
        <v>22.28954987414112</v>
      </c>
      <c r="O31" s="11">
        <f t="shared" si="5"/>
        <v>17.570072850109291</v>
      </c>
      <c r="P31" s="11">
        <f t="shared" si="6"/>
        <v>26.656585088905171</v>
      </c>
      <c r="Q31" s="11">
        <f t="shared" si="7"/>
        <v>11.835510808660333</v>
      </c>
      <c r="R31" s="8">
        <v>31813.279999999999</v>
      </c>
    </row>
    <row r="32" spans="2:18" x14ac:dyDescent="0.45">
      <c r="B32" s="7">
        <v>2019</v>
      </c>
      <c r="C32" s="8">
        <f t="shared" si="0"/>
        <v>7725199</v>
      </c>
      <c r="D32" s="9">
        <v>454570.1</v>
      </c>
      <c r="E32" s="9">
        <v>1164765.6000000001</v>
      </c>
      <c r="F32" s="9">
        <v>1863892.4</v>
      </c>
      <c r="G32" s="9">
        <v>1393127.4</v>
      </c>
      <c r="H32" s="9">
        <v>2054449.1</v>
      </c>
      <c r="I32" s="9">
        <v>794394.4</v>
      </c>
      <c r="J32" s="9"/>
      <c r="K32" s="10">
        <f t="shared" si="1"/>
        <v>100</v>
      </c>
      <c r="L32" s="11">
        <f t="shared" si="2"/>
        <v>5.8842510076439449</v>
      </c>
      <c r="M32" s="11">
        <f t="shared" si="3"/>
        <v>15.077483440879647</v>
      </c>
      <c r="N32" s="11">
        <f t="shared" si="4"/>
        <v>24.127435422699143</v>
      </c>
      <c r="O32" s="11">
        <f t="shared" si="5"/>
        <v>18.033547096974459</v>
      </c>
      <c r="P32" s="11">
        <f t="shared" si="6"/>
        <v>26.594125277549484</v>
      </c>
      <c r="Q32" s="11">
        <f t="shared" si="7"/>
        <v>10.28315775425332</v>
      </c>
      <c r="R32" s="8">
        <v>31994.43</v>
      </c>
    </row>
    <row r="33" spans="2:18" x14ac:dyDescent="0.45">
      <c r="B33" s="7">
        <v>2020</v>
      </c>
      <c r="C33" s="8">
        <f t="shared" si="0"/>
        <v>7022215.1999999993</v>
      </c>
      <c r="D33" s="9">
        <v>492828.7</v>
      </c>
      <c r="E33" s="9">
        <v>959719</v>
      </c>
      <c r="F33" s="9">
        <v>1560211.2</v>
      </c>
      <c r="G33" s="9">
        <v>1163477</v>
      </c>
      <c r="H33" s="9">
        <v>2174890.7000000002</v>
      </c>
      <c r="I33" s="9">
        <v>671088.6</v>
      </c>
      <c r="J33" s="9"/>
      <c r="K33" s="10">
        <f t="shared" si="1"/>
        <v>100.00000000000001</v>
      </c>
      <c r="L33" s="11">
        <f t="shared" si="2"/>
        <v>7.0181372396562276</v>
      </c>
      <c r="M33" s="11">
        <f t="shared" si="3"/>
        <v>13.666898160569049</v>
      </c>
      <c r="N33" s="11">
        <f t="shared" si="4"/>
        <v>22.21821968657412</v>
      </c>
      <c r="O33" s="11">
        <f t="shared" si="5"/>
        <v>16.568518150796631</v>
      </c>
      <c r="P33" s="11">
        <f t="shared" si="6"/>
        <v>30.971575750056768</v>
      </c>
      <c r="Q33" s="11">
        <f t="shared" si="7"/>
        <v>9.5566510123472153</v>
      </c>
      <c r="R33" s="8">
        <v>34402.94</v>
      </c>
    </row>
    <row r="34" spans="2:18" x14ac:dyDescent="0.45">
      <c r="B34" s="7">
        <v>2021</v>
      </c>
      <c r="C34" s="8">
        <f t="shared" si="0"/>
        <v>7111638.1999999993</v>
      </c>
      <c r="D34" s="9">
        <v>405900.2</v>
      </c>
      <c r="E34" s="9">
        <v>1000952.7</v>
      </c>
      <c r="F34" s="9">
        <v>1438494.6</v>
      </c>
      <c r="G34" s="9">
        <v>1251867.3999999999</v>
      </c>
      <c r="H34" s="9">
        <v>2163655.2999999998</v>
      </c>
      <c r="I34" s="9">
        <v>850768</v>
      </c>
      <c r="J34" s="9"/>
      <c r="K34" s="10">
        <f t="shared" si="1"/>
        <v>100.00000000000001</v>
      </c>
      <c r="L34" s="11">
        <f t="shared" si="2"/>
        <v>5.7075485083029118</v>
      </c>
      <c r="M34" s="11">
        <f t="shared" si="3"/>
        <v>14.074854089174559</v>
      </c>
      <c r="N34" s="11">
        <f t="shared" si="4"/>
        <v>20.2273310247982</v>
      </c>
      <c r="O34" s="11">
        <f t="shared" si="5"/>
        <v>17.603080539164662</v>
      </c>
      <c r="P34" s="11">
        <f t="shared" si="6"/>
        <v>30.424147561387471</v>
      </c>
      <c r="Q34" s="11">
        <f t="shared" si="7"/>
        <v>11.963038277172199</v>
      </c>
      <c r="R34" s="8">
        <v>34778.78</v>
      </c>
    </row>
    <row r="35" spans="2:18" x14ac:dyDescent="0.45">
      <c r="B35" s="7">
        <v>2022</v>
      </c>
      <c r="C35" s="8">
        <f t="shared" ref="C35:C37" si="8">SUM(D35:I35)</f>
        <v>7604229.3999999994</v>
      </c>
      <c r="D35" s="9">
        <v>458158.2</v>
      </c>
      <c r="E35" s="9">
        <v>826959</v>
      </c>
      <c r="F35" s="9">
        <v>1355134.2</v>
      </c>
      <c r="G35" s="9">
        <v>1379580.7</v>
      </c>
      <c r="H35" s="9">
        <v>2615158</v>
      </c>
      <c r="I35" s="9">
        <v>969239.3</v>
      </c>
      <c r="J35" s="9"/>
      <c r="K35" s="10">
        <f t="shared" ref="K35" si="9">SUM(L35:Q35)</f>
        <v>100.00000000000001</v>
      </c>
      <c r="L35" s="11">
        <f t="shared" ref="L35" si="10">(D35/$C35)*100</f>
        <v>6.0250444311950933</v>
      </c>
      <c r="M35" s="11">
        <f t="shared" ref="M35" si="11">(E35/$C35)*100</f>
        <v>10.874987543116466</v>
      </c>
      <c r="N35" s="11">
        <f t="shared" ref="N35" si="12">(F35/$C35)*100</f>
        <v>17.820795884984744</v>
      </c>
      <c r="O35" s="11">
        <f t="shared" ref="O35" si="13">(G35/$C35)*100</f>
        <v>18.142281451950936</v>
      </c>
      <c r="P35" s="11">
        <f t="shared" ref="P35" si="14">(H35/$C35)*100</f>
        <v>34.390835184430394</v>
      </c>
      <c r="Q35" s="11">
        <f t="shared" ref="Q35" si="15">(I35/$C35)*100</f>
        <v>12.746055504322374</v>
      </c>
      <c r="R35" s="8">
        <v>36542.6</v>
      </c>
    </row>
    <row r="36" spans="2:18" x14ac:dyDescent="0.45">
      <c r="B36" s="7">
        <v>2023</v>
      </c>
      <c r="C36" s="8">
        <f t="shared" si="8"/>
        <v>7562143.2000000002</v>
      </c>
      <c r="D36" s="9">
        <v>314666</v>
      </c>
      <c r="E36" s="9">
        <v>774192.01</v>
      </c>
      <c r="F36" s="9">
        <v>1273425.55</v>
      </c>
      <c r="G36" s="9">
        <v>1453091.14</v>
      </c>
      <c r="H36" s="9">
        <v>2847512.2</v>
      </c>
      <c r="I36" s="9">
        <v>899256.3</v>
      </c>
      <c r="J36" s="9"/>
      <c r="K36" s="10">
        <f t="shared" ref="K36:K37" si="16">SUM(L36:Q36)</f>
        <v>100</v>
      </c>
      <c r="L36" s="11">
        <f t="shared" ref="L36:L37" si="17">(D36/$C36)*100</f>
        <v>4.1610690471981542</v>
      </c>
      <c r="M36" s="11">
        <f t="shared" ref="M36:M37" si="18">(E36/$C36)*100</f>
        <v>10.23773273693098</v>
      </c>
      <c r="N36" s="11">
        <f t="shared" ref="N36:N37" si="19">(F36/$C36)*100</f>
        <v>16.839479448101432</v>
      </c>
      <c r="O36" s="11">
        <f t="shared" ref="O36:O37" si="20">(G36/$C36)*100</f>
        <v>19.215334880196394</v>
      </c>
      <c r="P36" s="11">
        <f t="shared" ref="P36:P37" si="21">(H36/$C36)*100</f>
        <v>37.654830445421879</v>
      </c>
      <c r="Q36" s="11">
        <f t="shared" ref="Q36:Q37" si="22">(I36/$C36)*100</f>
        <v>11.891553442151162</v>
      </c>
      <c r="R36" s="8">
        <v>38426.01</v>
      </c>
    </row>
    <row r="37" spans="2:18" x14ac:dyDescent="0.45">
      <c r="B37" s="7">
        <v>2024</v>
      </c>
      <c r="C37" s="8">
        <f t="shared" si="8"/>
        <v>7865278.459999999</v>
      </c>
      <c r="D37" s="9">
        <v>297259.56</v>
      </c>
      <c r="E37" s="9">
        <v>785051.7</v>
      </c>
      <c r="F37" s="9">
        <v>1299201.3799999999</v>
      </c>
      <c r="G37" s="9">
        <v>1451395.76</v>
      </c>
      <c r="H37" s="9">
        <v>3176250.4</v>
      </c>
      <c r="I37" s="9">
        <v>856119.66</v>
      </c>
      <c r="J37" s="9"/>
      <c r="K37" s="10">
        <f t="shared" si="16"/>
        <v>100.00000000000001</v>
      </c>
      <c r="L37" s="11">
        <f t="shared" si="17"/>
        <v>3.7793901577897859</v>
      </c>
      <c r="M37" s="11">
        <f t="shared" si="18"/>
        <v>9.9812321202929173</v>
      </c>
      <c r="N37" s="11">
        <f t="shared" si="19"/>
        <v>16.518186693672384</v>
      </c>
      <c r="O37" s="11">
        <f t="shared" si="20"/>
        <v>18.453202482039018</v>
      </c>
      <c r="P37" s="11">
        <f t="shared" si="21"/>
        <v>40.383190705240466</v>
      </c>
      <c r="Q37" s="11">
        <f t="shared" si="22"/>
        <v>10.884797840965446</v>
      </c>
      <c r="R37" s="8">
        <v>40867.54</v>
      </c>
    </row>
    <row r="38" spans="2:18" ht="6" customHeight="1" x14ac:dyDescent="0.45">
      <c r="B38" s="12"/>
      <c r="C38" s="13"/>
      <c r="D38" s="14"/>
      <c r="E38" s="14"/>
      <c r="F38" s="14"/>
      <c r="G38" s="14"/>
      <c r="H38" s="14"/>
      <c r="I38" s="14"/>
      <c r="J38" s="14"/>
      <c r="K38" s="15"/>
      <c r="L38" s="16"/>
      <c r="M38" s="16"/>
      <c r="N38" s="16"/>
      <c r="O38" s="16"/>
      <c r="P38" s="16"/>
      <c r="Q38" s="16"/>
      <c r="R38" s="13"/>
    </row>
    <row r="39" spans="2:18" x14ac:dyDescent="0.45"/>
    <row r="40" spans="2:18" x14ac:dyDescent="0.45">
      <c r="B40" s="17" t="s">
        <v>4</v>
      </c>
      <c r="G40" s="18"/>
    </row>
    <row r="41" spans="2:18" x14ac:dyDescent="0.45">
      <c r="B41" s="17" t="s">
        <v>5</v>
      </c>
    </row>
    <row r="42" spans="2:18" x14ac:dyDescent="0.45">
      <c r="B42" s="17" t="s">
        <v>13</v>
      </c>
    </row>
    <row r="43" spans="2:18" x14ac:dyDescent="0.45">
      <c r="B43" s="19" t="s">
        <v>3</v>
      </c>
    </row>
    <row r="44" spans="2:18" x14ac:dyDescent="0.45"/>
  </sheetData>
  <mergeCells count="1">
    <mergeCell ref="B4: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Vazquez</dc:creator>
  <cp:lastModifiedBy>Luis Vazquez</cp:lastModifiedBy>
  <dcterms:created xsi:type="dcterms:W3CDTF">2024-02-29T18:46:10Z</dcterms:created>
  <dcterms:modified xsi:type="dcterms:W3CDTF">2024-11-21T19:42:42Z</dcterms:modified>
</cp:coreProperties>
</file>