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lavazquez\Desktop\Nueva carpeta\"/>
    </mc:Choice>
  </mc:AlternateContent>
  <xr:revisionPtr revIDLastSave="0" documentId="13_ncr:1_{71071E83-6F35-4657-8B1B-3941DE15BB21}" xr6:coauthVersionLast="47" xr6:coauthVersionMax="47" xr10:uidLastSave="{00000000-0000-0000-0000-000000000000}"/>
  <bookViews>
    <workbookView xWindow="-120" yWindow="-120" windowWidth="29040" windowHeight="15840" xr2:uid="{C68FB711-0914-4741-B376-75EBD69F8752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C37" i="1"/>
  <c r="C35" i="1"/>
  <c r="J35" i="1" s="1"/>
  <c r="C34" i="1"/>
  <c r="I34" i="1" s="1"/>
  <c r="C33" i="1"/>
  <c r="J33" i="1" s="1"/>
  <c r="C32" i="1"/>
  <c r="I32" i="1" s="1"/>
  <c r="C31" i="1"/>
  <c r="H31" i="1" s="1"/>
  <c r="C30" i="1"/>
  <c r="J30" i="1" s="1"/>
  <c r="J29" i="1"/>
  <c r="I29" i="1"/>
  <c r="H29" i="1"/>
  <c r="C28" i="1"/>
  <c r="J28" i="1" s="1"/>
  <c r="C27" i="1"/>
  <c r="I27" i="1" s="1"/>
  <c r="C26" i="1"/>
  <c r="H26" i="1" s="1"/>
  <c r="C25" i="1"/>
  <c r="J25" i="1" s="1"/>
  <c r="C24" i="1"/>
  <c r="J24" i="1" s="1"/>
  <c r="C23" i="1"/>
  <c r="J23" i="1" s="1"/>
  <c r="C22" i="1"/>
  <c r="J22" i="1" s="1"/>
  <c r="C21" i="1"/>
  <c r="H21" i="1" s="1"/>
  <c r="C20" i="1"/>
  <c r="J20" i="1" s="1"/>
  <c r="C19" i="1"/>
  <c r="I19" i="1" s="1"/>
  <c r="C18" i="1"/>
  <c r="H18" i="1" s="1"/>
  <c r="C17" i="1"/>
  <c r="J17" i="1" s="1"/>
  <c r="C16" i="1"/>
  <c r="H16" i="1" s="1"/>
  <c r="C15" i="1"/>
  <c r="H15" i="1" s="1"/>
  <c r="C14" i="1"/>
  <c r="J14" i="1" s="1"/>
  <c r="C13" i="1"/>
  <c r="I13" i="1" s="1"/>
  <c r="C12" i="1"/>
  <c r="J12" i="1" s="1"/>
  <c r="C11" i="1"/>
  <c r="I11" i="1" s="1"/>
  <c r="C10" i="1"/>
  <c r="H10" i="1" s="1"/>
  <c r="C9" i="1"/>
  <c r="J9" i="1" s="1"/>
  <c r="C8" i="1"/>
  <c r="H8" i="1" s="1"/>
  <c r="C7" i="1"/>
  <c r="J7" i="1" s="1"/>
  <c r="H36" i="1" l="1"/>
  <c r="I36" i="1"/>
  <c r="J36" i="1"/>
  <c r="H37" i="1"/>
  <c r="I37" i="1"/>
  <c r="J37" i="1"/>
  <c r="J26" i="1"/>
  <c r="I31" i="1"/>
  <c r="J31" i="1"/>
  <c r="J13" i="1"/>
  <c r="J21" i="1"/>
  <c r="G29" i="1"/>
  <c r="J32" i="1"/>
  <c r="J10" i="1"/>
  <c r="J18" i="1"/>
  <c r="I21" i="1"/>
  <c r="J11" i="1"/>
  <c r="J19" i="1"/>
  <c r="I26" i="1"/>
  <c r="H33" i="1"/>
  <c r="H12" i="1"/>
  <c r="H20" i="1"/>
  <c r="I33" i="1"/>
  <c r="I8" i="1"/>
  <c r="I16" i="1"/>
  <c r="I12" i="1"/>
  <c r="I20" i="1"/>
  <c r="H24" i="1"/>
  <c r="J27" i="1"/>
  <c r="H34" i="1"/>
  <c r="I24" i="1"/>
  <c r="I10" i="1"/>
  <c r="H13" i="1"/>
  <c r="G13" i="1" s="1"/>
  <c r="I18" i="1"/>
  <c r="H28" i="1"/>
  <c r="J34" i="1"/>
  <c r="I28" i="1"/>
  <c r="J8" i="1"/>
  <c r="J16" i="1"/>
  <c r="H7" i="1"/>
  <c r="I15" i="1"/>
  <c r="I23" i="1"/>
  <c r="H23" i="1"/>
  <c r="H9" i="1"/>
  <c r="J15" i="1"/>
  <c r="H17" i="1"/>
  <c r="H25" i="1"/>
  <c r="H30" i="1"/>
  <c r="I7" i="1"/>
  <c r="I9" i="1"/>
  <c r="H14" i="1"/>
  <c r="I17" i="1"/>
  <c r="H22" i="1"/>
  <c r="I25" i="1"/>
  <c r="I30" i="1"/>
  <c r="H35" i="1"/>
  <c r="H11" i="1"/>
  <c r="I14" i="1"/>
  <c r="H19" i="1"/>
  <c r="G19" i="1" s="1"/>
  <c r="I22" i="1"/>
  <c r="H27" i="1"/>
  <c r="H32" i="1"/>
  <c r="G32" i="1" s="1"/>
  <c r="I35" i="1"/>
  <c r="G37" i="1" l="1"/>
  <c r="G26" i="1"/>
  <c r="G31" i="1"/>
  <c r="G36" i="1"/>
  <c r="G34" i="1"/>
  <c r="G35" i="1"/>
  <c r="G21" i="1"/>
  <c r="G18" i="1"/>
  <c r="G28" i="1"/>
  <c r="G20" i="1"/>
  <c r="G24" i="1"/>
  <c r="G11" i="1"/>
  <c r="G17" i="1"/>
  <c r="G8" i="1"/>
  <c r="G10" i="1"/>
  <c r="G33" i="1"/>
  <c r="G27" i="1"/>
  <c r="G22" i="1"/>
  <c r="G12" i="1"/>
  <c r="G15" i="1"/>
  <c r="G30" i="1"/>
  <c r="G25" i="1"/>
  <c r="G16" i="1"/>
  <c r="G7" i="1"/>
  <c r="G9" i="1"/>
  <c r="G14" i="1"/>
  <c r="G23" i="1"/>
</calcChain>
</file>

<file path=xl/sharedStrings.xml><?xml version="1.0" encoding="utf-8"?>
<sst xmlns="http://schemas.openxmlformats.org/spreadsheetml/2006/main" count="14" uniqueCount="10">
  <si>
    <t>Año</t>
  </si>
  <si>
    <t>Primario</t>
  </si>
  <si>
    <t>Secundario</t>
  </si>
  <si>
    <t>Terciario</t>
  </si>
  <si>
    <t>Total</t>
  </si>
  <si>
    <t>1/ A partir del año 2003 se usa el Código de Clasificación por Industria cuya base parte del NAICS.</t>
  </si>
  <si>
    <t>Última actualización: noviembre 2024.</t>
  </si>
  <si>
    <t>Fuente: Estimaciones del CONAPO con base en Integrated Public Use Microdata Series (IPUMS) EUA, Minneapolis: Universidad de Minnesota, 1994-2024.</t>
  </si>
  <si>
    <t>Notas:</t>
  </si>
  <si>
    <r>
      <t>Población nacida en México residente en Estados Unidos por sector de actividad</t>
    </r>
    <r>
      <rPr>
        <b/>
        <vertAlign val="superscript"/>
        <sz val="12"/>
        <rFont val="Noto Sans"/>
        <family val="2"/>
      </rPr>
      <t>1</t>
    </r>
    <r>
      <rPr>
        <b/>
        <sz val="12"/>
        <rFont val="Noto Sans"/>
        <family val="2"/>
      </rPr>
      <t>, 1994-2024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</si>
</sst>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\ ###\ ###"/>
    <numFmt numFmtId="165" formatCode="0.0"/>
  </numFmts>
  <fonts count="12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1"/>
      <color theme="1"/>
      <name val="Noto Sans"/>
      <family val="2"/>
    </font>
    <font>
      <b/>
      <sz val="12"/>
      <name val="Noto Sans"/>
      <family val="2"/>
    </font>
    <font>
      <b/>
      <vertAlign val="superscript"/>
      <sz val="12"/>
      <name val="Noto Sans"/>
      <family val="2"/>
    </font>
    <font>
      <b/>
      <sz val="10"/>
      <color theme="0"/>
      <name val="Noto Sans"/>
      <family val="2"/>
    </font>
    <font>
      <b/>
      <sz val="9"/>
      <color theme="0"/>
      <name val="Noto Sans"/>
      <family val="2"/>
    </font>
    <font>
      <sz val="10"/>
      <color theme="1"/>
      <name val="Noto Sans"/>
      <family val="2"/>
    </font>
    <font>
      <sz val="9"/>
      <name val="Noto Sans"/>
      <family val="2"/>
    </font>
    <font>
      <sz val="9"/>
      <color theme="1"/>
      <name val="Noto Sans"/>
      <family val="2"/>
    </font>
    <font>
      <sz val="8"/>
      <color theme="1"/>
      <name val="Noto Sans"/>
      <family val="2"/>
    </font>
    <font>
      <sz val="8"/>
      <name val="Noto Sans"/>
      <family val="2"/>
    </font>
  </fonts>
  <fills count="4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1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49" fontId="6" fillId="2" borderId="0" xfId="2" applyNumberFormat="1" applyFont="1" applyFill="1" applyAlignment="1">
      <alignment horizontal="center" vertical="center"/>
    </xf>
    <xf numFmtId="0" fontId="6" fillId="2" borderId="0" xfId="2" applyFont="1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8" fillId="0" borderId="0" xfId="1" applyNumberFormat="1" applyFont="1" applyAlignment="1">
      <alignment horizontal="right" vertical="center"/>
    </xf>
    <xf numFmtId="164" fontId="9" fillId="0" borderId="0" xfId="0" applyNumberFormat="1" applyFont="1" applyAlignment="1">
      <alignment horizontal="right" vertical="center"/>
    </xf>
    <xf numFmtId="165" fontId="8" fillId="0" borderId="0" xfId="1" applyNumberFormat="1" applyFont="1" applyAlignment="1">
      <alignment horizontal="right" vertical="center"/>
    </xf>
    <xf numFmtId="165" fontId="9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164" fontId="8" fillId="0" borderId="1" xfId="1" applyNumberFormat="1" applyFont="1" applyBorder="1" applyAlignment="1">
      <alignment horizontal="right" vertical="center"/>
    </xf>
    <xf numFmtId="164" fontId="9" fillId="0" borderId="1" xfId="0" applyNumberFormat="1" applyFont="1" applyBorder="1" applyAlignment="1">
      <alignment horizontal="right" vertical="center"/>
    </xf>
    <xf numFmtId="165" fontId="8" fillId="0" borderId="1" xfId="1" applyNumberFormat="1" applyFont="1" applyBorder="1" applyAlignment="1">
      <alignment horizontal="right" vertical="center"/>
    </xf>
    <xf numFmtId="165" fontId="9" fillId="0" borderId="1" xfId="0" applyNumberFormat="1" applyFont="1" applyBorder="1" applyAlignment="1">
      <alignment horizontal="right" vertical="center"/>
    </xf>
    <xf numFmtId="0" fontId="10" fillId="0" borderId="0" xfId="0" applyFont="1"/>
    <xf numFmtId="0" fontId="11" fillId="3" borderId="0" xfId="3" applyFont="1" applyFill="1"/>
  </cellXfs>
  <cellStyles count="4">
    <cellStyle name="Normal" xfId="0" builtinId="0"/>
    <cellStyle name="Normal_REMESAS" xfId="1" xr:uid="{065D9638-CF25-46DE-B379-5DA0E456FB7D}"/>
    <cellStyle name="Normal_REMESAS 2" xfId="2" xr:uid="{8141C159-4A6F-42BA-93ED-24F67F37E5EC}"/>
    <cellStyle name="Normal_TASA DE NATURALIZACION 2" xfId="3" xr:uid="{3F56729B-215B-4EF4-A6FF-067A36CAC586}"/>
  </cellStyles>
  <dxfs count="0"/>
  <tableStyles count="0" defaultTableStyle="TableStyleMedium2" defaultPivotStyle="PivotStyleLight16"/>
  <colors>
    <mruColors>
      <color rgb="FF9D2449"/>
      <color rgb="FF4E232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752475</xdr:colOff>
      <xdr:row>0</xdr:row>
      <xdr:rowOff>247650</xdr:rowOff>
    </xdr:from>
    <xdr:to>
      <xdr:col>6</xdr:col>
      <xdr:colOff>963285</xdr:colOff>
      <xdr:row>3</xdr:row>
      <xdr:rowOff>34290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C3DF6042-5496-440F-A6F8-1EA01A4DF6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343" t="20306" b="28295"/>
        <a:stretch/>
      </xdr:blipFill>
      <xdr:spPr>
        <a:xfrm>
          <a:off x="4038600" y="247650"/>
          <a:ext cx="2534910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A6F08-9171-45A8-9B4C-3E3594D789D6}">
  <dimension ref="A1:K44"/>
  <sheetViews>
    <sheetView showGridLines="0" tabSelected="1" workbookViewId="0"/>
  </sheetViews>
  <sheetFormatPr baseColWidth="10" defaultColWidth="0" defaultRowHeight="19.5" zeroHeight="1" x14ac:dyDescent="0.45"/>
  <cols>
    <col min="1" max="1" width="2.85546875" style="1" customWidth="1"/>
    <col min="2" max="2" width="11.5703125" style="1" bestFit="1" customWidth="1"/>
    <col min="3" max="10" width="17.42578125" style="1" customWidth="1"/>
    <col min="11" max="11" width="2.85546875" style="1" customWidth="1"/>
    <col min="12" max="16384" width="11.42578125" style="1" hidden="1"/>
  </cols>
  <sheetData>
    <row r="1" spans="2:10" ht="30" customHeight="1" x14ac:dyDescent="0.45"/>
    <row r="2" spans="2:10" ht="30" customHeight="1" x14ac:dyDescent="0.45"/>
    <row r="3" spans="2:10" ht="30" customHeight="1" x14ac:dyDescent="0.45"/>
    <row r="4" spans="2:10" ht="45" customHeight="1" x14ac:dyDescent="0.45">
      <c r="B4" s="2" t="s">
        <v>9</v>
      </c>
      <c r="C4" s="2"/>
      <c r="D4" s="2"/>
      <c r="E4" s="2"/>
      <c r="F4" s="2"/>
      <c r="G4" s="2"/>
      <c r="H4" s="2"/>
      <c r="I4" s="2"/>
      <c r="J4" s="2"/>
    </row>
    <row r="5" spans="2:10" ht="7.5" customHeight="1" x14ac:dyDescent="0.45">
      <c r="B5" s="3"/>
      <c r="C5" s="3"/>
      <c r="D5" s="3"/>
      <c r="E5" s="3"/>
      <c r="F5" s="3"/>
      <c r="G5" s="3"/>
      <c r="H5" s="3"/>
      <c r="I5" s="3"/>
      <c r="J5" s="3"/>
    </row>
    <row r="6" spans="2:10" x14ac:dyDescent="0.45">
      <c r="B6" s="4" t="s">
        <v>0</v>
      </c>
      <c r="C6" s="5" t="s">
        <v>4</v>
      </c>
      <c r="D6" s="6" t="s">
        <v>1</v>
      </c>
      <c r="E6" s="6" t="s">
        <v>2</v>
      </c>
      <c r="F6" s="6" t="s">
        <v>3</v>
      </c>
      <c r="G6" s="5" t="s">
        <v>4</v>
      </c>
      <c r="H6" s="6" t="s">
        <v>1</v>
      </c>
      <c r="I6" s="6" t="s">
        <v>2</v>
      </c>
      <c r="J6" s="6" t="s">
        <v>3</v>
      </c>
    </row>
    <row r="7" spans="2:10" x14ac:dyDescent="0.45">
      <c r="B7" s="7">
        <v>1994</v>
      </c>
      <c r="C7" s="8">
        <f t="shared" ref="C7:C28" si="0">SUM(D7:F7)</f>
        <v>3347549.24</v>
      </c>
      <c r="D7" s="9">
        <v>245050.48</v>
      </c>
      <c r="E7" s="9">
        <v>1213050.31</v>
      </c>
      <c r="F7" s="9">
        <v>1889448.45</v>
      </c>
      <c r="G7" s="10">
        <f t="shared" ref="G7:G35" si="1">SUM(H7:J7)</f>
        <v>100</v>
      </c>
      <c r="H7" s="11">
        <f t="shared" ref="H7:H34" si="2">(D7/$C7)*100</f>
        <v>7.3202950108061744</v>
      </c>
      <c r="I7" s="11">
        <f t="shared" ref="I7:I34" si="3">(E7/$C7)*100</f>
        <v>36.236966898207598</v>
      </c>
      <c r="J7" s="11">
        <f t="shared" ref="J7:J34" si="4">(F7/$C7)*100</f>
        <v>56.442738090986225</v>
      </c>
    </row>
    <row r="8" spans="2:10" x14ac:dyDescent="0.45">
      <c r="B8" s="7">
        <v>1995</v>
      </c>
      <c r="C8" s="8">
        <f t="shared" si="0"/>
        <v>3728210.13</v>
      </c>
      <c r="D8" s="9">
        <v>241974.44</v>
      </c>
      <c r="E8" s="9">
        <v>1316478.69</v>
      </c>
      <c r="F8" s="9">
        <v>2169757</v>
      </c>
      <c r="G8" s="10">
        <f t="shared" si="1"/>
        <v>100</v>
      </c>
      <c r="H8" s="11">
        <f t="shared" si="2"/>
        <v>6.4903648550517721</v>
      </c>
      <c r="I8" s="11">
        <f t="shared" si="3"/>
        <v>35.311279249166141</v>
      </c>
      <c r="J8" s="11">
        <f t="shared" si="4"/>
        <v>58.198355895782086</v>
      </c>
    </row>
    <row r="9" spans="2:10" x14ac:dyDescent="0.45">
      <c r="B9" s="7">
        <v>1996</v>
      </c>
      <c r="C9" s="8">
        <f t="shared" si="0"/>
        <v>3586938.37</v>
      </c>
      <c r="D9" s="9">
        <v>228388.22</v>
      </c>
      <c r="E9" s="9">
        <v>1258732.3500000001</v>
      </c>
      <c r="F9" s="9">
        <v>2099817.7999999998</v>
      </c>
      <c r="G9" s="10">
        <f t="shared" si="1"/>
        <v>100</v>
      </c>
      <c r="H9" s="11">
        <f t="shared" si="2"/>
        <v>6.3672189606090166</v>
      </c>
      <c r="I9" s="11">
        <f t="shared" si="3"/>
        <v>35.092109764907953</v>
      </c>
      <c r="J9" s="11">
        <f t="shared" si="4"/>
        <v>58.540671274483024</v>
      </c>
    </row>
    <row r="10" spans="2:10" x14ac:dyDescent="0.45">
      <c r="B10" s="7">
        <v>1997</v>
      </c>
      <c r="C10" s="8">
        <f t="shared" si="0"/>
        <v>4016075.77</v>
      </c>
      <c r="D10" s="9">
        <v>293455.88</v>
      </c>
      <c r="E10" s="9">
        <v>1462375.28</v>
      </c>
      <c r="F10" s="9">
        <v>2260244.61</v>
      </c>
      <c r="G10" s="10">
        <f t="shared" si="1"/>
        <v>100</v>
      </c>
      <c r="H10" s="11">
        <f t="shared" si="2"/>
        <v>7.307030464716556</v>
      </c>
      <c r="I10" s="11">
        <f t="shared" si="3"/>
        <v>36.413040085645598</v>
      </c>
      <c r="J10" s="11">
        <f t="shared" si="4"/>
        <v>56.279929449637848</v>
      </c>
    </row>
    <row r="11" spans="2:10" x14ac:dyDescent="0.45">
      <c r="B11" s="7">
        <v>1998</v>
      </c>
      <c r="C11" s="8">
        <f t="shared" si="0"/>
        <v>4235717.1899999995</v>
      </c>
      <c r="D11" s="9">
        <v>266442.36</v>
      </c>
      <c r="E11" s="9">
        <v>1500051.6</v>
      </c>
      <c r="F11" s="9">
        <v>2469223.23</v>
      </c>
      <c r="G11" s="10">
        <f t="shared" si="1"/>
        <v>100.00000000000003</v>
      </c>
      <c r="H11" s="11">
        <f t="shared" si="2"/>
        <v>6.290371808321793</v>
      </c>
      <c r="I11" s="11">
        <f t="shared" si="3"/>
        <v>35.414347387059628</v>
      </c>
      <c r="J11" s="11">
        <f t="shared" si="4"/>
        <v>58.295280804618599</v>
      </c>
    </row>
    <row r="12" spans="2:10" x14ac:dyDescent="0.45">
      <c r="B12" s="7">
        <v>1999</v>
      </c>
      <c r="C12" s="8">
        <f t="shared" si="0"/>
        <v>4302158.75</v>
      </c>
      <c r="D12" s="9">
        <v>250552.55</v>
      </c>
      <c r="E12" s="9">
        <v>1504043.68</v>
      </c>
      <c r="F12" s="9">
        <v>2547562.52</v>
      </c>
      <c r="G12" s="10">
        <f t="shared" si="1"/>
        <v>100</v>
      </c>
      <c r="H12" s="11">
        <f t="shared" si="2"/>
        <v>5.8238796976053004</v>
      </c>
      <c r="I12" s="11">
        <f t="shared" si="3"/>
        <v>34.960208755662492</v>
      </c>
      <c r="J12" s="11">
        <f t="shared" si="4"/>
        <v>59.215911546732201</v>
      </c>
    </row>
    <row r="13" spans="2:10" x14ac:dyDescent="0.45">
      <c r="B13" s="7">
        <v>2000</v>
      </c>
      <c r="C13" s="8">
        <f t="shared" si="0"/>
        <v>4641932.42</v>
      </c>
      <c r="D13" s="9">
        <v>351842.47</v>
      </c>
      <c r="E13" s="9">
        <v>1701631.19</v>
      </c>
      <c r="F13" s="9">
        <v>2588458.7599999998</v>
      </c>
      <c r="G13" s="10">
        <f t="shared" si="1"/>
        <v>99.999999999999986</v>
      </c>
      <c r="H13" s="11">
        <f t="shared" si="2"/>
        <v>7.5796551557723886</v>
      </c>
      <c r="I13" s="11">
        <f t="shared" si="3"/>
        <v>36.657819115772476</v>
      </c>
      <c r="J13" s="11">
        <f t="shared" si="4"/>
        <v>55.762525728455124</v>
      </c>
    </row>
    <row r="14" spans="2:10" x14ac:dyDescent="0.45">
      <c r="B14" s="7">
        <v>2001</v>
      </c>
      <c r="C14" s="8">
        <f t="shared" si="0"/>
        <v>5370020.4100000001</v>
      </c>
      <c r="D14" s="9">
        <v>269319.11</v>
      </c>
      <c r="E14" s="9">
        <v>2035497.82</v>
      </c>
      <c r="F14" s="9">
        <v>3065203.48</v>
      </c>
      <c r="G14" s="10">
        <f t="shared" si="1"/>
        <v>100</v>
      </c>
      <c r="H14" s="11">
        <f t="shared" si="2"/>
        <v>5.0152343834387771</v>
      </c>
      <c r="I14" s="11">
        <f t="shared" si="3"/>
        <v>37.90484327041878</v>
      </c>
      <c r="J14" s="11">
        <f t="shared" si="4"/>
        <v>57.079922346142439</v>
      </c>
    </row>
    <row r="15" spans="2:10" x14ac:dyDescent="0.45">
      <c r="B15" s="7">
        <v>2002</v>
      </c>
      <c r="C15" s="8">
        <f t="shared" si="0"/>
        <v>5784837.25</v>
      </c>
      <c r="D15" s="9">
        <v>276818.71000000002</v>
      </c>
      <c r="E15" s="9">
        <v>2069448.81</v>
      </c>
      <c r="F15" s="9">
        <v>3438569.73</v>
      </c>
      <c r="G15" s="10">
        <f t="shared" si="1"/>
        <v>100</v>
      </c>
      <c r="H15" s="11">
        <f t="shared" si="2"/>
        <v>4.7852462919332783</v>
      </c>
      <c r="I15" s="11">
        <f t="shared" si="3"/>
        <v>35.773673840175881</v>
      </c>
      <c r="J15" s="11">
        <f t="shared" si="4"/>
        <v>59.441079867890835</v>
      </c>
    </row>
    <row r="16" spans="2:10" x14ac:dyDescent="0.45">
      <c r="B16" s="7">
        <v>2003</v>
      </c>
      <c r="C16" s="8">
        <f t="shared" si="0"/>
        <v>5831974.3499999996</v>
      </c>
      <c r="D16" s="9">
        <v>256437.07</v>
      </c>
      <c r="E16" s="9">
        <v>2112921.17</v>
      </c>
      <c r="F16" s="9">
        <v>3462616.11</v>
      </c>
      <c r="G16" s="10">
        <f t="shared" si="1"/>
        <v>100</v>
      </c>
      <c r="H16" s="11">
        <f t="shared" si="2"/>
        <v>4.397088440555299</v>
      </c>
      <c r="I16" s="11">
        <f t="shared" si="3"/>
        <v>36.229946210240108</v>
      </c>
      <c r="J16" s="11">
        <f t="shared" si="4"/>
        <v>59.372965349204598</v>
      </c>
    </row>
    <row r="17" spans="2:10" x14ac:dyDescent="0.45">
      <c r="B17" s="7">
        <v>2004</v>
      </c>
      <c r="C17" s="8">
        <f t="shared" si="0"/>
        <v>6216247.75</v>
      </c>
      <c r="D17" s="9">
        <v>314033.07</v>
      </c>
      <c r="E17" s="9">
        <v>2250175.64</v>
      </c>
      <c r="F17" s="9">
        <v>3652039.04</v>
      </c>
      <c r="G17" s="10">
        <f t="shared" si="1"/>
        <v>100</v>
      </c>
      <c r="H17" s="11">
        <f t="shared" si="2"/>
        <v>5.0518107165210724</v>
      </c>
      <c r="I17" s="11">
        <f t="shared" si="3"/>
        <v>36.198294059306122</v>
      </c>
      <c r="J17" s="11">
        <f t="shared" si="4"/>
        <v>58.749895224172811</v>
      </c>
    </row>
    <row r="18" spans="2:10" x14ac:dyDescent="0.45">
      <c r="B18" s="7">
        <v>2005</v>
      </c>
      <c r="C18" s="8">
        <f t="shared" si="0"/>
        <v>6525925.7300000004</v>
      </c>
      <c r="D18" s="9">
        <v>368958.46</v>
      </c>
      <c r="E18" s="9">
        <v>2428639.4300000002</v>
      </c>
      <c r="F18" s="9">
        <v>3728327.84</v>
      </c>
      <c r="G18" s="10">
        <f t="shared" si="1"/>
        <v>100</v>
      </c>
      <c r="H18" s="11">
        <f t="shared" si="2"/>
        <v>5.6537336657676001</v>
      </c>
      <c r="I18" s="11">
        <f t="shared" si="3"/>
        <v>37.21524777450999</v>
      </c>
      <c r="J18" s="11">
        <f t="shared" si="4"/>
        <v>57.131018559722399</v>
      </c>
    </row>
    <row r="19" spans="2:10" x14ac:dyDescent="0.45">
      <c r="B19" s="7">
        <v>2006</v>
      </c>
      <c r="C19" s="8">
        <f t="shared" si="0"/>
        <v>6793324.3399999999</v>
      </c>
      <c r="D19" s="9">
        <v>285944.40999999997</v>
      </c>
      <c r="E19" s="9">
        <v>2705559.41</v>
      </c>
      <c r="F19" s="9">
        <v>3801820.52</v>
      </c>
      <c r="G19" s="10">
        <f t="shared" si="1"/>
        <v>100</v>
      </c>
      <c r="H19" s="11">
        <f t="shared" si="2"/>
        <v>4.2091970836181218</v>
      </c>
      <c r="I19" s="11">
        <f t="shared" si="3"/>
        <v>39.826736875631056</v>
      </c>
      <c r="J19" s="11">
        <f t="shared" si="4"/>
        <v>55.964066040750829</v>
      </c>
    </row>
    <row r="20" spans="2:10" x14ac:dyDescent="0.45">
      <c r="B20" s="7">
        <v>2007</v>
      </c>
      <c r="C20" s="8">
        <f t="shared" si="0"/>
        <v>7237637.5800000001</v>
      </c>
      <c r="D20" s="9">
        <v>290548.59000000003</v>
      </c>
      <c r="E20" s="9">
        <v>2951505.71</v>
      </c>
      <c r="F20" s="9">
        <v>3995583.28</v>
      </c>
      <c r="G20" s="10">
        <f t="shared" si="1"/>
        <v>100</v>
      </c>
      <c r="H20" s="11">
        <f t="shared" si="2"/>
        <v>4.0144119788877299</v>
      </c>
      <c r="I20" s="11">
        <f t="shared" si="3"/>
        <v>40.779959999047094</v>
      </c>
      <c r="J20" s="11">
        <f t="shared" si="4"/>
        <v>55.205628022065177</v>
      </c>
    </row>
    <row r="21" spans="2:10" x14ac:dyDescent="0.45">
      <c r="B21" s="7">
        <v>2008</v>
      </c>
      <c r="C21" s="8">
        <f t="shared" si="0"/>
        <v>7004458.7200000007</v>
      </c>
      <c r="D21" s="9">
        <v>361145.11</v>
      </c>
      <c r="E21" s="9">
        <v>2621715.66</v>
      </c>
      <c r="F21" s="9">
        <v>4021597.95</v>
      </c>
      <c r="G21" s="10">
        <f t="shared" si="1"/>
        <v>100</v>
      </c>
      <c r="H21" s="11">
        <f t="shared" si="2"/>
        <v>5.1559317348650175</v>
      </c>
      <c r="I21" s="11">
        <f t="shared" si="3"/>
        <v>37.429239928478012</v>
      </c>
      <c r="J21" s="11">
        <f t="shared" si="4"/>
        <v>57.414828336656967</v>
      </c>
    </row>
    <row r="22" spans="2:10" x14ac:dyDescent="0.45">
      <c r="B22" s="7">
        <v>2009</v>
      </c>
      <c r="C22" s="8">
        <f t="shared" si="0"/>
        <v>6648143.8100000005</v>
      </c>
      <c r="D22" s="9">
        <v>341765.45</v>
      </c>
      <c r="E22" s="9">
        <v>2220598.98</v>
      </c>
      <c r="F22" s="9">
        <v>4085779.38</v>
      </c>
      <c r="G22" s="10">
        <f t="shared" si="1"/>
        <v>100</v>
      </c>
      <c r="H22" s="11">
        <f t="shared" si="2"/>
        <v>5.1407649979821963</v>
      </c>
      <c r="I22" s="11">
        <f t="shared" si="3"/>
        <v>33.401789183017087</v>
      </c>
      <c r="J22" s="11">
        <f t="shared" si="4"/>
        <v>61.457445819000711</v>
      </c>
    </row>
    <row r="23" spans="2:10" x14ac:dyDescent="0.45">
      <c r="B23" s="7">
        <v>2010</v>
      </c>
      <c r="C23" s="8">
        <f t="shared" si="0"/>
        <v>6807421.0600000005</v>
      </c>
      <c r="D23" s="9">
        <v>361719.88</v>
      </c>
      <c r="E23" s="9">
        <v>2105351.89</v>
      </c>
      <c r="F23" s="9">
        <v>4340349.29</v>
      </c>
      <c r="G23" s="10">
        <f t="shared" si="1"/>
        <v>100</v>
      </c>
      <c r="H23" s="11">
        <f t="shared" si="2"/>
        <v>5.3136110843127424</v>
      </c>
      <c r="I23" s="11">
        <f t="shared" si="3"/>
        <v>30.927305237087833</v>
      </c>
      <c r="J23" s="11">
        <f t="shared" si="4"/>
        <v>63.759083678599424</v>
      </c>
    </row>
    <row r="24" spans="2:10" x14ac:dyDescent="0.45">
      <c r="B24" s="7">
        <v>2011</v>
      </c>
      <c r="C24" s="8">
        <f t="shared" si="0"/>
        <v>6793444.3200000003</v>
      </c>
      <c r="D24" s="9">
        <v>323492.24</v>
      </c>
      <c r="E24" s="9">
        <v>2217488.35</v>
      </c>
      <c r="F24" s="9">
        <v>4252463.7300000004</v>
      </c>
      <c r="G24" s="10">
        <f t="shared" si="1"/>
        <v>100</v>
      </c>
      <c r="H24" s="11">
        <f t="shared" si="2"/>
        <v>4.7618295633576331</v>
      </c>
      <c r="I24" s="11">
        <f t="shared" si="3"/>
        <v>32.641591592525188</v>
      </c>
      <c r="J24" s="11">
        <f t="shared" si="4"/>
        <v>62.596578844117175</v>
      </c>
    </row>
    <row r="25" spans="2:10" x14ac:dyDescent="0.45">
      <c r="B25" s="7">
        <v>2012</v>
      </c>
      <c r="C25" s="8">
        <f t="shared" si="0"/>
        <v>7011378.3199999994</v>
      </c>
      <c r="D25" s="9">
        <v>340443.96</v>
      </c>
      <c r="E25" s="9">
        <v>2252158.0499999998</v>
      </c>
      <c r="F25" s="9">
        <v>4418776.3099999996</v>
      </c>
      <c r="G25" s="10">
        <f t="shared" si="1"/>
        <v>100</v>
      </c>
      <c r="H25" s="11">
        <f t="shared" si="2"/>
        <v>4.8555925021030681</v>
      </c>
      <c r="I25" s="11">
        <f t="shared" si="3"/>
        <v>32.121473798892083</v>
      </c>
      <c r="J25" s="11">
        <f t="shared" si="4"/>
        <v>63.022933699004845</v>
      </c>
    </row>
    <row r="26" spans="2:10" x14ac:dyDescent="0.45">
      <c r="B26" s="7">
        <v>2013</v>
      </c>
      <c r="C26" s="8">
        <f t="shared" si="0"/>
        <v>6963583.3100000005</v>
      </c>
      <c r="D26" s="9">
        <v>331440.74</v>
      </c>
      <c r="E26" s="9">
        <v>2146151.29</v>
      </c>
      <c r="F26" s="9">
        <v>4485991.28</v>
      </c>
      <c r="G26" s="10">
        <f t="shared" si="1"/>
        <v>100</v>
      </c>
      <c r="H26" s="11">
        <f t="shared" si="2"/>
        <v>4.7596291340987769</v>
      </c>
      <c r="I26" s="11">
        <f t="shared" si="3"/>
        <v>30.819639752396384</v>
      </c>
      <c r="J26" s="11">
        <f t="shared" si="4"/>
        <v>64.420731113504843</v>
      </c>
    </row>
    <row r="27" spans="2:10" x14ac:dyDescent="0.45">
      <c r="B27" s="7">
        <v>2014</v>
      </c>
      <c r="C27" s="8">
        <f t="shared" si="0"/>
        <v>7219637.8699999992</v>
      </c>
      <c r="D27" s="9">
        <v>294956.88</v>
      </c>
      <c r="E27" s="9">
        <v>2343657.69</v>
      </c>
      <c r="F27" s="9">
        <v>4581023.3</v>
      </c>
      <c r="G27" s="10">
        <f t="shared" si="1"/>
        <v>100.00000000000001</v>
      </c>
      <c r="H27" s="11">
        <f t="shared" si="2"/>
        <v>4.0854802596906437</v>
      </c>
      <c r="I27" s="11">
        <f t="shared" si="3"/>
        <v>32.462261019194308</v>
      </c>
      <c r="J27" s="11">
        <f t="shared" si="4"/>
        <v>63.452258721115065</v>
      </c>
    </row>
    <row r="28" spans="2:10" x14ac:dyDescent="0.45">
      <c r="B28" s="7">
        <v>2015</v>
      </c>
      <c r="C28" s="8">
        <f t="shared" si="0"/>
        <v>7588852.2199999988</v>
      </c>
      <c r="D28" s="9">
        <v>442349.05</v>
      </c>
      <c r="E28" s="9">
        <v>2480052.36</v>
      </c>
      <c r="F28" s="9">
        <v>4666450.8099999996</v>
      </c>
      <c r="G28" s="10">
        <f t="shared" si="1"/>
        <v>100.00000000000001</v>
      </c>
      <c r="H28" s="11">
        <f t="shared" si="2"/>
        <v>5.8289321912767473</v>
      </c>
      <c r="I28" s="11">
        <f t="shared" si="3"/>
        <v>32.680203647449602</v>
      </c>
      <c r="J28" s="11">
        <f t="shared" si="4"/>
        <v>61.490864161273663</v>
      </c>
    </row>
    <row r="29" spans="2:10" x14ac:dyDescent="0.45">
      <c r="B29" s="7">
        <v>2016</v>
      </c>
      <c r="C29" s="8">
        <v>7408616.5</v>
      </c>
      <c r="D29" s="9">
        <v>470549.12</v>
      </c>
      <c r="E29" s="9">
        <v>2340943.56</v>
      </c>
      <c r="F29" s="9">
        <v>4597123.8099999996</v>
      </c>
      <c r="G29" s="10">
        <f t="shared" si="1"/>
        <v>99.999999865022033</v>
      </c>
      <c r="H29" s="11">
        <f t="shared" si="2"/>
        <v>6.3513764007085527</v>
      </c>
      <c r="I29" s="11">
        <f t="shared" si="3"/>
        <v>31.597580465934499</v>
      </c>
      <c r="J29" s="11">
        <f t="shared" si="4"/>
        <v>62.051042998378982</v>
      </c>
    </row>
    <row r="30" spans="2:10" x14ac:dyDescent="0.45">
      <c r="B30" s="7">
        <v>2017</v>
      </c>
      <c r="C30" s="8">
        <f t="shared" ref="C30:C34" si="5">SUM(D30:F30)</f>
        <v>7513309.0099999998</v>
      </c>
      <c r="D30" s="9">
        <v>394268.64</v>
      </c>
      <c r="E30" s="9">
        <v>2536931.0699999998</v>
      </c>
      <c r="F30" s="9">
        <v>4582109.3</v>
      </c>
      <c r="G30" s="10">
        <f t="shared" si="1"/>
        <v>100</v>
      </c>
      <c r="H30" s="11">
        <f t="shared" si="2"/>
        <v>5.2476031462999817</v>
      </c>
      <c r="I30" s="11">
        <f t="shared" si="3"/>
        <v>33.765828965951187</v>
      </c>
      <c r="J30" s="11">
        <f t="shared" si="4"/>
        <v>60.986567887748834</v>
      </c>
    </row>
    <row r="31" spans="2:10" x14ac:dyDescent="0.45">
      <c r="B31" s="7">
        <v>2018</v>
      </c>
      <c r="C31" s="8">
        <f t="shared" si="5"/>
        <v>7740454.9700000007</v>
      </c>
      <c r="D31" s="9">
        <v>403116.7</v>
      </c>
      <c r="E31" s="9">
        <v>2754113.39</v>
      </c>
      <c r="F31" s="9">
        <v>4583224.88</v>
      </c>
      <c r="G31" s="10">
        <f t="shared" si="1"/>
        <v>100</v>
      </c>
      <c r="H31" s="11">
        <f t="shared" si="2"/>
        <v>5.2079199680429111</v>
      </c>
      <c r="I31" s="11">
        <f t="shared" si="3"/>
        <v>35.580768839483348</v>
      </c>
      <c r="J31" s="11">
        <f t="shared" si="4"/>
        <v>59.211311192473737</v>
      </c>
    </row>
    <row r="32" spans="2:10" x14ac:dyDescent="0.45">
      <c r="B32" s="7">
        <v>2019</v>
      </c>
      <c r="C32" s="8">
        <f t="shared" si="5"/>
        <v>7725199.0600000005</v>
      </c>
      <c r="D32" s="9">
        <v>446791.52</v>
      </c>
      <c r="E32" s="9">
        <v>2576053.2999999998</v>
      </c>
      <c r="F32" s="9">
        <v>4702354.24</v>
      </c>
      <c r="G32" s="10">
        <f t="shared" si="1"/>
        <v>99.999999999999986</v>
      </c>
      <c r="H32" s="11">
        <f t="shared" si="2"/>
        <v>5.7835599643434943</v>
      </c>
      <c r="I32" s="11">
        <f t="shared" si="3"/>
        <v>33.346109012755967</v>
      </c>
      <c r="J32" s="11">
        <f t="shared" si="4"/>
        <v>60.870331022900523</v>
      </c>
    </row>
    <row r="33" spans="2:10" x14ac:dyDescent="0.45">
      <c r="B33" s="7">
        <v>2020</v>
      </c>
      <c r="C33" s="8">
        <f t="shared" si="5"/>
        <v>7065014.6157</v>
      </c>
      <c r="D33" s="9">
        <v>386497.36820000003</v>
      </c>
      <c r="E33" s="9">
        <v>2388119.4076999999</v>
      </c>
      <c r="F33" s="9">
        <v>4290397.8398000002</v>
      </c>
      <c r="G33" s="10">
        <f t="shared" si="1"/>
        <v>100</v>
      </c>
      <c r="H33" s="11">
        <f t="shared" si="2"/>
        <v>5.4705812970452854</v>
      </c>
      <c r="I33" s="11">
        <f t="shared" si="3"/>
        <v>33.802044830778961</v>
      </c>
      <c r="J33" s="11">
        <f t="shared" si="4"/>
        <v>60.727373872175761</v>
      </c>
    </row>
    <row r="34" spans="2:10" x14ac:dyDescent="0.45">
      <c r="B34" s="7">
        <v>2021</v>
      </c>
      <c r="C34" s="8">
        <f t="shared" si="5"/>
        <v>7173538.9161</v>
      </c>
      <c r="D34" s="9">
        <v>362022.40529999998</v>
      </c>
      <c r="E34" s="9">
        <v>2494691.3059</v>
      </c>
      <c r="F34" s="9">
        <v>4316825.2049000002</v>
      </c>
      <c r="G34" s="10">
        <f t="shared" si="1"/>
        <v>100</v>
      </c>
      <c r="H34" s="11">
        <f t="shared" si="2"/>
        <v>5.046636109933015</v>
      </c>
      <c r="I34" s="11">
        <f t="shared" si="3"/>
        <v>34.776298491962123</v>
      </c>
      <c r="J34" s="11">
        <f t="shared" si="4"/>
        <v>60.177065398104865</v>
      </c>
    </row>
    <row r="35" spans="2:10" x14ac:dyDescent="0.45">
      <c r="B35" s="7">
        <v>2022</v>
      </c>
      <c r="C35" s="8">
        <f>SUM(D35:F35)</f>
        <v>7604229.3000000007</v>
      </c>
      <c r="D35" s="9">
        <v>384726.64</v>
      </c>
      <c r="E35" s="9">
        <v>2601911.9700000002</v>
      </c>
      <c r="F35" s="9">
        <v>4617590.6900000004</v>
      </c>
      <c r="G35" s="10">
        <f t="shared" si="1"/>
        <v>100</v>
      </c>
      <c r="H35" s="11">
        <f>(D35/$C35)*100</f>
        <v>5.0593771547630739</v>
      </c>
      <c r="I35" s="11">
        <f>(E35/$C35)*100</f>
        <v>34.216642704343485</v>
      </c>
      <c r="J35" s="11">
        <f>(F35/$C35)*100</f>
        <v>60.723980140893438</v>
      </c>
    </row>
    <row r="36" spans="2:10" x14ac:dyDescent="0.45">
      <c r="B36" s="7">
        <v>2023</v>
      </c>
      <c r="C36" s="8">
        <f t="shared" ref="C36:C37" si="6">SUM(D36:F36)</f>
        <v>7562144</v>
      </c>
      <c r="D36" s="9">
        <v>356542</v>
      </c>
      <c r="E36" s="9">
        <v>2645773</v>
      </c>
      <c r="F36" s="9">
        <v>4559829</v>
      </c>
      <c r="G36" s="10">
        <f t="shared" ref="G36:G37" si="7">SUM(H36:J36)</f>
        <v>100</v>
      </c>
      <c r="H36" s="11">
        <f t="shared" ref="H36:H37" si="8">(D36/$C36)*100</f>
        <v>4.7148269062318837</v>
      </c>
      <c r="I36" s="11">
        <f t="shared" ref="I36:I37" si="9">(E36/$C36)*100</f>
        <v>34.987075094047405</v>
      </c>
      <c r="J36" s="11">
        <f t="shared" ref="J36:J37" si="10">(F36/$C36)*100</f>
        <v>60.29809799972071</v>
      </c>
    </row>
    <row r="37" spans="2:10" x14ac:dyDescent="0.45">
      <c r="B37" s="7">
        <v>2024</v>
      </c>
      <c r="C37" s="8">
        <f t="shared" si="6"/>
        <v>7865279</v>
      </c>
      <c r="D37" s="9">
        <v>374028</v>
      </c>
      <c r="E37" s="9">
        <v>2716557</v>
      </c>
      <c r="F37" s="9">
        <v>4774694</v>
      </c>
      <c r="G37" s="10">
        <f t="shared" si="7"/>
        <v>100</v>
      </c>
      <c r="H37" s="11">
        <f t="shared" si="8"/>
        <v>4.7554320704961643</v>
      </c>
      <c r="I37" s="11">
        <f t="shared" si="9"/>
        <v>34.538596787221408</v>
      </c>
      <c r="J37" s="11">
        <f t="shared" si="10"/>
        <v>60.705971142282436</v>
      </c>
    </row>
    <row r="38" spans="2:10" ht="7.5" customHeight="1" x14ac:dyDescent="0.45">
      <c r="B38" s="12"/>
      <c r="C38" s="13"/>
      <c r="D38" s="14"/>
      <c r="E38" s="14"/>
      <c r="F38" s="14"/>
      <c r="G38" s="15"/>
      <c r="H38" s="16"/>
      <c r="I38" s="16"/>
      <c r="J38" s="16"/>
    </row>
    <row r="39" spans="2:10" ht="7.5" customHeight="1" x14ac:dyDescent="0.45">
      <c r="B39" s="7"/>
      <c r="C39" s="8"/>
      <c r="D39" s="9"/>
      <c r="E39" s="9"/>
      <c r="F39" s="9"/>
      <c r="G39" s="10"/>
      <c r="H39" s="11"/>
      <c r="I39" s="11"/>
      <c r="J39" s="11"/>
    </row>
    <row r="40" spans="2:10" x14ac:dyDescent="0.45">
      <c r="B40" s="17" t="s">
        <v>8</v>
      </c>
    </row>
    <row r="41" spans="2:10" x14ac:dyDescent="0.45">
      <c r="B41" s="17" t="s">
        <v>5</v>
      </c>
    </row>
    <row r="42" spans="2:10" x14ac:dyDescent="0.45">
      <c r="B42" s="17" t="s">
        <v>7</v>
      </c>
    </row>
    <row r="43" spans="2:10" x14ac:dyDescent="0.45">
      <c r="B43" s="18" t="s">
        <v>6</v>
      </c>
    </row>
    <row r="44" spans="2:10" x14ac:dyDescent="0.45"/>
  </sheetData>
  <mergeCells count="1">
    <mergeCell ref="B4:J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SEGOB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Vazquez</dc:creator>
  <cp:lastModifiedBy>Luis Vazquez</cp:lastModifiedBy>
  <dcterms:created xsi:type="dcterms:W3CDTF">2024-02-29T18:46:10Z</dcterms:created>
  <dcterms:modified xsi:type="dcterms:W3CDTF">2024-11-21T19:43:11Z</dcterms:modified>
</cp:coreProperties>
</file>