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lavazquez\Desktop\Nueva carpeta\"/>
    </mc:Choice>
  </mc:AlternateContent>
  <xr:revisionPtr revIDLastSave="0" documentId="13_ncr:1_{12C5515A-663B-4B06-A46B-0DE32CAC491F}" xr6:coauthVersionLast="47" xr6:coauthVersionMax="47" xr10:uidLastSave="{00000000-0000-0000-0000-000000000000}"/>
  <bookViews>
    <workbookView xWindow="-120" yWindow="-120" windowWidth="29040" windowHeight="15840" xr2:uid="{C68FB711-0914-4741-B376-75EBD69F87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O36" i="1" s="1"/>
  <c r="C37" i="1"/>
  <c r="O37" i="1" s="1"/>
  <c r="C35" i="1"/>
  <c r="O35" i="1" s="1"/>
  <c r="C34" i="1"/>
  <c r="N34" i="1" s="1"/>
  <c r="C33" i="1"/>
  <c r="M33" i="1" s="1"/>
  <c r="C32" i="1"/>
  <c r="L32" i="1" s="1"/>
  <c r="C31" i="1"/>
  <c r="K31" i="1" s="1"/>
  <c r="C30" i="1"/>
  <c r="K30" i="1" s="1"/>
  <c r="C29" i="1"/>
  <c r="O29" i="1" s="1"/>
  <c r="C28" i="1"/>
  <c r="O28" i="1" s="1"/>
  <c r="C27" i="1"/>
  <c r="O27" i="1" s="1"/>
  <c r="C26" i="1"/>
  <c r="N26" i="1" s="1"/>
  <c r="C25" i="1"/>
  <c r="M25" i="1" s="1"/>
  <c r="C24" i="1"/>
  <c r="L24" i="1" s="1"/>
  <c r="C23" i="1"/>
  <c r="K23" i="1" s="1"/>
  <c r="C22" i="1"/>
  <c r="N22" i="1" s="1"/>
  <c r="C21" i="1"/>
  <c r="K21" i="1" s="1"/>
  <c r="C20" i="1"/>
  <c r="O20" i="1" s="1"/>
  <c r="C19" i="1"/>
  <c r="O19" i="1" s="1"/>
  <c r="C18" i="1"/>
  <c r="N18" i="1" s="1"/>
  <c r="C17" i="1"/>
  <c r="M17" i="1" s="1"/>
  <c r="C16" i="1"/>
  <c r="L16" i="1" s="1"/>
  <c r="C15" i="1"/>
  <c r="K15" i="1" s="1"/>
  <c r="C14" i="1"/>
  <c r="N14" i="1" s="1"/>
  <c r="C13" i="1"/>
  <c r="O13" i="1" s="1"/>
  <c r="C12" i="1"/>
  <c r="O12" i="1" s="1"/>
  <c r="C11" i="1"/>
  <c r="O11" i="1" s="1"/>
  <c r="C10" i="1"/>
  <c r="N10" i="1" s="1"/>
  <c r="C9" i="1"/>
  <c r="M9" i="1" s="1"/>
  <c r="C8" i="1"/>
  <c r="L8" i="1" s="1"/>
  <c r="C7" i="1"/>
  <c r="K7" i="1" s="1"/>
  <c r="L30" i="1" l="1"/>
  <c r="K36" i="1"/>
  <c r="L36" i="1"/>
  <c r="M36" i="1"/>
  <c r="N36" i="1"/>
  <c r="K37" i="1"/>
  <c r="L37" i="1"/>
  <c r="N37" i="1"/>
  <c r="M37" i="1"/>
  <c r="L26" i="1"/>
  <c r="M21" i="1"/>
  <c r="M12" i="1"/>
  <c r="M30" i="1"/>
  <c r="O30" i="1"/>
  <c r="O21" i="1"/>
  <c r="L34" i="1"/>
  <c r="N30" i="1"/>
  <c r="L21" i="1"/>
  <c r="N21" i="1"/>
  <c r="N12" i="1"/>
  <c r="M19" i="1"/>
  <c r="M27" i="1"/>
  <c r="K28" i="1"/>
  <c r="K14" i="1"/>
  <c r="M14" i="1"/>
  <c r="O23" i="1"/>
  <c r="M11" i="1"/>
  <c r="M20" i="1"/>
  <c r="O14" i="1"/>
  <c r="N20" i="1"/>
  <c r="M29" i="1"/>
  <c r="K35" i="1"/>
  <c r="K27" i="1"/>
  <c r="K13" i="1"/>
  <c r="L27" i="1"/>
  <c r="L13" i="1"/>
  <c r="N13" i="1"/>
  <c r="O31" i="1"/>
  <c r="K10" i="1"/>
  <c r="L19" i="1"/>
  <c r="L28" i="1"/>
  <c r="M28" i="1"/>
  <c r="O22" i="1"/>
  <c r="N28" i="1"/>
  <c r="L14" i="1"/>
  <c r="K20" i="1"/>
  <c r="K34" i="1"/>
  <c r="L11" i="1"/>
  <c r="L20" i="1"/>
  <c r="L29" i="1"/>
  <c r="K12" i="1"/>
  <c r="N29" i="1"/>
  <c r="L35" i="1"/>
  <c r="L10" i="1"/>
  <c r="K11" i="1"/>
  <c r="K29" i="1"/>
  <c r="L12" i="1"/>
  <c r="O15" i="1"/>
  <c r="K26" i="1"/>
  <c r="M35" i="1"/>
  <c r="O7" i="1"/>
  <c r="K18" i="1"/>
  <c r="L18" i="1"/>
  <c r="M13" i="1"/>
  <c r="K22" i="1"/>
  <c r="K19" i="1"/>
  <c r="L22" i="1"/>
  <c r="M22" i="1"/>
  <c r="K33" i="1"/>
  <c r="L7" i="1"/>
  <c r="M8" i="1"/>
  <c r="N9" i="1"/>
  <c r="O10" i="1"/>
  <c r="L15" i="1"/>
  <c r="M16" i="1"/>
  <c r="N17" i="1"/>
  <c r="O18" i="1"/>
  <c r="L23" i="1"/>
  <c r="M24" i="1"/>
  <c r="N25" i="1"/>
  <c r="O26" i="1"/>
  <c r="L31" i="1"/>
  <c r="M32" i="1"/>
  <c r="N33" i="1"/>
  <c r="O34" i="1"/>
  <c r="M7" i="1"/>
  <c r="N8" i="1"/>
  <c r="O9" i="1"/>
  <c r="M15" i="1"/>
  <c r="N16" i="1"/>
  <c r="O17" i="1"/>
  <c r="M23" i="1"/>
  <c r="N24" i="1"/>
  <c r="O25" i="1"/>
  <c r="M31" i="1"/>
  <c r="N32" i="1"/>
  <c r="O33" i="1"/>
  <c r="N7" i="1"/>
  <c r="O8" i="1"/>
  <c r="N15" i="1"/>
  <c r="O16" i="1"/>
  <c r="N23" i="1"/>
  <c r="O24" i="1"/>
  <c r="N31" i="1"/>
  <c r="O32" i="1"/>
  <c r="K9" i="1"/>
  <c r="K17" i="1"/>
  <c r="K8" i="1"/>
  <c r="L9" i="1"/>
  <c r="M10" i="1"/>
  <c r="N11" i="1"/>
  <c r="K16" i="1"/>
  <c r="L17" i="1"/>
  <c r="M18" i="1"/>
  <c r="N19" i="1"/>
  <c r="K24" i="1"/>
  <c r="L25" i="1"/>
  <c r="M26" i="1"/>
  <c r="N27" i="1"/>
  <c r="K32" i="1"/>
  <c r="L33" i="1"/>
  <c r="M34" i="1"/>
  <c r="N35" i="1"/>
  <c r="K25" i="1"/>
  <c r="J30" i="1" l="1"/>
  <c r="J28" i="1"/>
  <c r="J26" i="1"/>
  <c r="J36" i="1"/>
  <c r="J7" i="1"/>
  <c r="J21" i="1"/>
  <c r="J37" i="1"/>
  <c r="J12" i="1"/>
  <c r="J17" i="1"/>
  <c r="J11" i="1"/>
  <c r="J10" i="1"/>
  <c r="J23" i="1"/>
  <c r="J20" i="1"/>
  <c r="J34" i="1"/>
  <c r="J15" i="1"/>
  <c r="J35" i="1"/>
  <c r="J31" i="1"/>
  <c r="J27" i="1"/>
  <c r="J29" i="1"/>
  <c r="J14" i="1"/>
  <c r="J13" i="1"/>
  <c r="J32" i="1"/>
  <c r="J22" i="1"/>
  <c r="J33" i="1"/>
  <c r="J19" i="1"/>
  <c r="J16" i="1"/>
  <c r="J25" i="1"/>
  <c r="J24" i="1"/>
  <c r="J8" i="1"/>
  <c r="J18" i="1"/>
  <c r="J9" i="1"/>
</calcChain>
</file>

<file path=xl/sharedStrings.xml><?xml version="1.0" encoding="utf-8"?>
<sst xmlns="http://schemas.openxmlformats.org/spreadsheetml/2006/main" count="17" uniqueCount="11">
  <si>
    <t>Año</t>
  </si>
  <si>
    <t>Nota: Población de 16 años o más.</t>
  </si>
  <si>
    <t>Tamaño de la empresa</t>
  </si>
  <si>
    <t>Menos de 100</t>
  </si>
  <si>
    <t>De 100 a 499 personas</t>
  </si>
  <si>
    <t>De 500 a 999 personas</t>
  </si>
  <si>
    <t>De 1000 personas o más</t>
  </si>
  <si>
    <t>No especificado</t>
  </si>
  <si>
    <t>Población nacida en México residente en Estados Unidos por tamaño de la empresa, 1994-2024</t>
  </si>
  <si>
    <t>Fuente: Estimaciones del CONAPO con base en U.S Census Bureau, Current Population Survey (ASEC-CPS), 1994-2024.</t>
  </si>
  <si>
    <t>Última actualización: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</si>
</sst>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Noto Sans"/>
      <family val="2"/>
    </font>
    <font>
      <b/>
      <sz val="12"/>
      <name val="Noto Sans"/>
      <family val="2"/>
    </font>
    <font>
      <b/>
      <sz val="10"/>
      <color theme="0"/>
      <name val="Noto Sans"/>
      <family val="2"/>
    </font>
    <font>
      <sz val="10"/>
      <color theme="1"/>
      <name val="Noto Sans"/>
      <family val="2"/>
    </font>
    <font>
      <sz val="10"/>
      <name val="Noto Sans"/>
      <family val="2"/>
    </font>
    <font>
      <sz val="9"/>
      <name val="Noto Sans"/>
      <family val="2"/>
    </font>
    <font>
      <sz val="9"/>
      <color theme="1"/>
      <name val="Noto Sans"/>
      <family val="2"/>
    </font>
    <font>
      <sz val="8"/>
      <color theme="1"/>
      <name val="Noto Sans"/>
      <family val="2"/>
    </font>
    <font>
      <sz val="8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10" fillId="3" borderId="0" xfId="3" applyFont="1" applyFill="1"/>
  </cellXfs>
  <cellStyles count="4">
    <cellStyle name="Normal" xfId="0" builtinId="0"/>
    <cellStyle name="Normal_REMESAS" xfId="1" xr:uid="{065D9638-CF25-46DE-B379-5DA0E456FB7D}"/>
    <cellStyle name="Normal_REMESAS 2" xfId="2" xr:uid="{198B80C0-D8C4-481A-BE09-E2B4D2E3FC35}"/>
    <cellStyle name="Normal_TASA DE NATURALIZACION 2" xfId="3" xr:uid="{DE332C58-FE53-494F-990C-588193E42305}"/>
  </cellStyles>
  <dxfs count="0"/>
  <tableStyles count="0" defaultTableStyle="TableStyleMedium2" defaultPivotStyle="PivotStyleLight16"/>
  <colors>
    <mruColors>
      <color rgb="FF9D2449"/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0</xdr:row>
      <xdr:rowOff>68580</xdr:rowOff>
    </xdr:from>
    <xdr:to>
      <xdr:col>9</xdr:col>
      <xdr:colOff>728970</xdr:colOff>
      <xdr:row>3</xdr:row>
      <xdr:rowOff>83820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6074131-44AB-49BA-996C-06798909B7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43" t="20306" b="28295"/>
        <a:stretch/>
      </xdr:blipFill>
      <xdr:spPr>
        <a:xfrm>
          <a:off x="5730240" y="68580"/>
          <a:ext cx="259587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6F08-9171-45A8-9B4C-3E3594D789D6}">
  <dimension ref="A1:P43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0" defaultRowHeight="19.5" zeroHeight="1" x14ac:dyDescent="0.45"/>
  <cols>
    <col min="1" max="1" width="2.85546875" style="1" customWidth="1"/>
    <col min="2" max="2" width="11.5703125" style="1" bestFit="1" customWidth="1"/>
    <col min="3" max="8" width="15.7109375" style="1" customWidth="1"/>
    <col min="9" max="9" width="2.28515625" style="1" customWidth="1"/>
    <col min="10" max="15" width="15.7109375" style="1" customWidth="1"/>
    <col min="16" max="16" width="3.7109375" style="1" customWidth="1"/>
    <col min="17" max="16384" width="11.5703125" style="1" hidden="1"/>
  </cols>
  <sheetData>
    <row r="1" spans="2:15" ht="24" customHeight="1" x14ac:dyDescent="0.45"/>
    <row r="2" spans="2:15" ht="24" customHeight="1" x14ac:dyDescent="0.45"/>
    <row r="3" spans="2:15" ht="24" customHeight="1" x14ac:dyDescent="0.45"/>
    <row r="4" spans="2:15" ht="45" customHeight="1" x14ac:dyDescent="0.45">
      <c r="B4" s="2" t="s">
        <v>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6.6" customHeight="1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34.5" x14ac:dyDescent="0.45">
      <c r="B6" s="4" t="s">
        <v>0</v>
      </c>
      <c r="C6" s="5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/>
      <c r="J6" s="5" t="s">
        <v>2</v>
      </c>
      <c r="K6" s="6" t="s">
        <v>3</v>
      </c>
      <c r="L6" s="6" t="s">
        <v>4</v>
      </c>
      <c r="M6" s="6" t="s">
        <v>5</v>
      </c>
      <c r="N6" s="6" t="s">
        <v>6</v>
      </c>
      <c r="O6" s="6" t="s">
        <v>7</v>
      </c>
    </row>
    <row r="7" spans="2:15" x14ac:dyDescent="0.45">
      <c r="B7" s="7">
        <v>1994</v>
      </c>
      <c r="C7" s="8">
        <f t="shared" ref="C7:C35" si="0">SUM(D7:H7)</f>
        <v>3347549.21</v>
      </c>
      <c r="D7" s="9">
        <v>746875.07</v>
      </c>
      <c r="E7" s="9">
        <v>508765.36</v>
      </c>
      <c r="F7" s="9">
        <v>126784.16</v>
      </c>
      <c r="G7" s="9">
        <v>706830.02</v>
      </c>
      <c r="H7" s="9">
        <v>1258294.6000000001</v>
      </c>
      <c r="I7" s="9"/>
      <c r="J7" s="10">
        <f t="shared" ref="J7:J35" si="1">SUM(K7:O7)</f>
        <v>100</v>
      </c>
      <c r="K7" s="11">
        <f t="shared" ref="K7:K35" si="2">(D7/$C7)*100</f>
        <v>22.311100543911046</v>
      </c>
      <c r="L7" s="11">
        <f t="shared" ref="L7:L35" si="3">(E7/$C7)*100</f>
        <v>15.19814431645054</v>
      </c>
      <c r="M7" s="11">
        <f t="shared" ref="M7:M35" si="4">(F7/$C7)*100</f>
        <v>3.7873725536659104</v>
      </c>
      <c r="N7" s="11">
        <f t="shared" ref="N7:N35" si="5">(G7/$C7)*100</f>
        <v>21.114850765703906</v>
      </c>
      <c r="O7" s="11">
        <f t="shared" ref="O7:O35" si="6">(H7/$C7)*100</f>
        <v>37.588531820268599</v>
      </c>
    </row>
    <row r="8" spans="2:15" x14ac:dyDescent="0.45">
      <c r="B8" s="7">
        <v>1995</v>
      </c>
      <c r="C8" s="8">
        <f t="shared" si="0"/>
        <v>3728210.1590000005</v>
      </c>
      <c r="D8" s="9">
        <v>782276.98</v>
      </c>
      <c r="E8" s="9">
        <v>573651.85</v>
      </c>
      <c r="F8" s="9">
        <v>209382.82</v>
      </c>
      <c r="G8" s="9">
        <v>748393.40899999999</v>
      </c>
      <c r="H8" s="9">
        <v>1414505.1</v>
      </c>
      <c r="I8" s="9"/>
      <c r="J8" s="10">
        <f t="shared" si="1"/>
        <v>100</v>
      </c>
      <c r="K8" s="11">
        <f t="shared" si="2"/>
        <v>20.982641713787569</v>
      </c>
      <c r="L8" s="11">
        <f t="shared" si="3"/>
        <v>15.386789519233213</v>
      </c>
      <c r="M8" s="11">
        <f t="shared" si="4"/>
        <v>5.6161753514496544</v>
      </c>
      <c r="N8" s="11">
        <f t="shared" si="5"/>
        <v>20.073798876207608</v>
      </c>
      <c r="O8" s="11">
        <f t="shared" si="6"/>
        <v>37.940594539321943</v>
      </c>
    </row>
    <row r="9" spans="2:15" x14ac:dyDescent="0.45">
      <c r="B9" s="7">
        <v>1996</v>
      </c>
      <c r="C9" s="8">
        <f t="shared" si="0"/>
        <v>3586938.33</v>
      </c>
      <c r="D9" s="9">
        <v>826304.86899999995</v>
      </c>
      <c r="E9" s="9">
        <v>515720.07</v>
      </c>
      <c r="F9" s="9">
        <v>154975.00099999999</v>
      </c>
      <c r="G9" s="9">
        <v>728124.29</v>
      </c>
      <c r="H9" s="9">
        <v>1361814.1</v>
      </c>
      <c r="I9" s="9"/>
      <c r="J9" s="10">
        <f t="shared" si="1"/>
        <v>100</v>
      </c>
      <c r="K9" s="11">
        <f t="shared" si="2"/>
        <v>23.036494998786331</v>
      </c>
      <c r="L9" s="11">
        <f t="shared" si="3"/>
        <v>14.37772335494823</v>
      </c>
      <c r="M9" s="11">
        <f t="shared" si="4"/>
        <v>4.3205370915869628</v>
      </c>
      <c r="N9" s="11">
        <f t="shared" si="5"/>
        <v>20.299325581100806</v>
      </c>
      <c r="O9" s="11">
        <f t="shared" si="6"/>
        <v>37.965918973577672</v>
      </c>
    </row>
    <row r="10" spans="2:15" x14ac:dyDescent="0.45">
      <c r="B10" s="7">
        <v>1997</v>
      </c>
      <c r="C10" s="8">
        <f t="shared" si="0"/>
        <v>4016075.7800000003</v>
      </c>
      <c r="D10" s="9">
        <v>872795.43</v>
      </c>
      <c r="E10" s="9">
        <v>534608.99</v>
      </c>
      <c r="F10" s="9">
        <v>140837.44</v>
      </c>
      <c r="G10" s="9">
        <v>852399.72</v>
      </c>
      <c r="H10" s="9">
        <v>1615434.2</v>
      </c>
      <c r="I10" s="9"/>
      <c r="J10" s="10">
        <f t="shared" si="1"/>
        <v>100</v>
      </c>
      <c r="K10" s="11">
        <f t="shared" si="2"/>
        <v>21.732543851550531</v>
      </c>
      <c r="L10" s="11">
        <f t="shared" si="3"/>
        <v>13.311725656730511</v>
      </c>
      <c r="M10" s="11">
        <f t="shared" si="4"/>
        <v>3.5068421940982399</v>
      </c>
      <c r="N10" s="11">
        <f t="shared" si="5"/>
        <v>21.224692129688847</v>
      </c>
      <c r="O10" s="11">
        <f t="shared" si="6"/>
        <v>40.224196167931872</v>
      </c>
    </row>
    <row r="11" spans="2:15" x14ac:dyDescent="0.45">
      <c r="B11" s="7">
        <v>1998</v>
      </c>
      <c r="C11" s="8">
        <f t="shared" si="0"/>
        <v>4235717.16</v>
      </c>
      <c r="D11" s="9">
        <v>1016284.6</v>
      </c>
      <c r="E11" s="9">
        <v>601971.53</v>
      </c>
      <c r="F11" s="9">
        <v>198988.73</v>
      </c>
      <c r="G11" s="9">
        <v>893418.8</v>
      </c>
      <c r="H11" s="9">
        <v>1525053.5</v>
      </c>
      <c r="I11" s="9"/>
      <c r="J11" s="10">
        <f t="shared" si="1"/>
        <v>100</v>
      </c>
      <c r="K11" s="11">
        <f t="shared" si="2"/>
        <v>23.993212049125585</v>
      </c>
      <c r="L11" s="11">
        <f t="shared" si="3"/>
        <v>14.211797135198706</v>
      </c>
      <c r="M11" s="11">
        <f t="shared" si="4"/>
        <v>4.6978757665679449</v>
      </c>
      <c r="N11" s="11">
        <f t="shared" si="5"/>
        <v>21.092503730820404</v>
      </c>
      <c r="O11" s="11">
        <f t="shared" si="6"/>
        <v>36.00461131828736</v>
      </c>
    </row>
    <row r="12" spans="2:15" x14ac:dyDescent="0.45">
      <c r="B12" s="7">
        <v>1999</v>
      </c>
      <c r="C12" s="8">
        <f t="shared" si="0"/>
        <v>4302158.75</v>
      </c>
      <c r="D12" s="9">
        <v>1068487.25</v>
      </c>
      <c r="E12" s="9">
        <v>665703.37</v>
      </c>
      <c r="F12" s="9">
        <v>183660.09</v>
      </c>
      <c r="G12" s="9">
        <v>953075.49</v>
      </c>
      <c r="H12" s="9">
        <v>1431232.55</v>
      </c>
      <c r="I12" s="9"/>
      <c r="J12" s="10">
        <f t="shared" si="1"/>
        <v>100</v>
      </c>
      <c r="K12" s="11">
        <f t="shared" si="2"/>
        <v>24.836072123094016</v>
      </c>
      <c r="L12" s="11">
        <f t="shared" si="3"/>
        <v>15.473705381048525</v>
      </c>
      <c r="M12" s="11">
        <f t="shared" si="4"/>
        <v>4.2690216859152397</v>
      </c>
      <c r="N12" s="11">
        <f t="shared" si="5"/>
        <v>22.153424487183322</v>
      </c>
      <c r="O12" s="11">
        <f t="shared" si="6"/>
        <v>33.267776322758898</v>
      </c>
    </row>
    <row r="13" spans="2:15" x14ac:dyDescent="0.45">
      <c r="B13" s="7">
        <v>2000</v>
      </c>
      <c r="C13" s="8">
        <f t="shared" si="0"/>
        <v>4641932.3899999997</v>
      </c>
      <c r="D13" s="9">
        <v>1006269.7</v>
      </c>
      <c r="E13" s="9">
        <v>694233.95</v>
      </c>
      <c r="F13" s="9">
        <v>168283.94</v>
      </c>
      <c r="G13" s="9">
        <v>1013320.8</v>
      </c>
      <c r="H13" s="9">
        <v>1759824</v>
      </c>
      <c r="I13" s="9"/>
      <c r="J13" s="10">
        <f t="shared" si="1"/>
        <v>100</v>
      </c>
      <c r="K13" s="11">
        <f t="shared" si="2"/>
        <v>21.677818965389971</v>
      </c>
      <c r="L13" s="11">
        <f t="shared" si="3"/>
        <v>14.955710072287372</v>
      </c>
      <c r="M13" s="11">
        <f t="shared" si="4"/>
        <v>3.6252992474110552</v>
      </c>
      <c r="N13" s="11">
        <f t="shared" si="5"/>
        <v>21.829719066632077</v>
      </c>
      <c r="O13" s="11">
        <f t="shared" si="6"/>
        <v>37.911452648279528</v>
      </c>
    </row>
    <row r="14" spans="2:15" x14ac:dyDescent="0.45">
      <c r="B14" s="7">
        <v>2001</v>
      </c>
      <c r="C14" s="8">
        <f t="shared" si="0"/>
        <v>5370020.4299999997</v>
      </c>
      <c r="D14" s="9">
        <v>1144711.1000000001</v>
      </c>
      <c r="E14" s="9">
        <v>706578.89</v>
      </c>
      <c r="F14" s="9">
        <v>230200.4</v>
      </c>
      <c r="G14" s="9">
        <v>1186229.7</v>
      </c>
      <c r="H14" s="9">
        <v>2102300.34</v>
      </c>
      <c r="I14" s="9"/>
      <c r="J14" s="10">
        <f t="shared" si="1"/>
        <v>100.00000000000001</v>
      </c>
      <c r="K14" s="11">
        <f t="shared" si="2"/>
        <v>21.316699161980658</v>
      </c>
      <c r="L14" s="11">
        <f t="shared" si="3"/>
        <v>13.157843609917141</v>
      </c>
      <c r="M14" s="11">
        <f t="shared" si="4"/>
        <v>4.2867695384168218</v>
      </c>
      <c r="N14" s="11">
        <f t="shared" si="5"/>
        <v>22.089854507313301</v>
      </c>
      <c r="O14" s="11">
        <f t="shared" si="6"/>
        <v>39.148833182372087</v>
      </c>
    </row>
    <row r="15" spans="2:15" x14ac:dyDescent="0.45">
      <c r="B15" s="7">
        <v>2002</v>
      </c>
      <c r="C15" s="8">
        <f t="shared" si="0"/>
        <v>5784837.2699999996</v>
      </c>
      <c r="D15" s="9">
        <v>1285232.47</v>
      </c>
      <c r="E15" s="9">
        <v>776284.76</v>
      </c>
      <c r="F15" s="9">
        <v>218211.18</v>
      </c>
      <c r="G15" s="9">
        <v>1265396.3</v>
      </c>
      <c r="H15" s="9">
        <v>2239712.56</v>
      </c>
      <c r="I15" s="9"/>
      <c r="J15" s="10">
        <f t="shared" si="1"/>
        <v>100.00000000000003</v>
      </c>
      <c r="K15" s="11">
        <f t="shared" si="2"/>
        <v>22.21726230165849</v>
      </c>
      <c r="L15" s="11">
        <f t="shared" si="3"/>
        <v>13.419301594286681</v>
      </c>
      <c r="M15" s="11">
        <f t="shared" si="4"/>
        <v>3.7721230488476651</v>
      </c>
      <c r="N15" s="11">
        <f t="shared" si="5"/>
        <v>21.87436294124139</v>
      </c>
      <c r="O15" s="11">
        <f t="shared" si="6"/>
        <v>38.716950113965787</v>
      </c>
    </row>
    <row r="16" spans="2:15" x14ac:dyDescent="0.45">
      <c r="B16" s="7">
        <v>2003</v>
      </c>
      <c r="C16" s="8">
        <f t="shared" si="0"/>
        <v>5831974.2999999998</v>
      </c>
      <c r="D16" s="9">
        <v>1372043</v>
      </c>
      <c r="E16" s="9">
        <v>816131.07</v>
      </c>
      <c r="F16" s="9">
        <v>223980.53</v>
      </c>
      <c r="G16" s="9">
        <v>1230690.5</v>
      </c>
      <c r="H16" s="9">
        <v>2189129.2000000002</v>
      </c>
      <c r="I16" s="9"/>
      <c r="J16" s="10">
        <f t="shared" si="1"/>
        <v>100</v>
      </c>
      <c r="K16" s="11">
        <f t="shared" si="2"/>
        <v>23.526218213958867</v>
      </c>
      <c r="L16" s="11">
        <f t="shared" si="3"/>
        <v>13.99407864331638</v>
      </c>
      <c r="M16" s="11">
        <f t="shared" si="4"/>
        <v>3.8405609914981964</v>
      </c>
      <c r="N16" s="11">
        <f t="shared" si="5"/>
        <v>21.102467821231656</v>
      </c>
      <c r="O16" s="11">
        <f t="shared" si="6"/>
        <v>37.536674329994909</v>
      </c>
    </row>
    <row r="17" spans="2:15" x14ac:dyDescent="0.45">
      <c r="B17" s="7">
        <v>2004</v>
      </c>
      <c r="C17" s="8">
        <f t="shared" si="0"/>
        <v>6216247.6699999999</v>
      </c>
      <c r="D17" s="9">
        <v>1585238</v>
      </c>
      <c r="E17" s="9">
        <v>757410.38</v>
      </c>
      <c r="F17" s="9">
        <v>268926.78999999998</v>
      </c>
      <c r="G17" s="9">
        <v>1300933.8</v>
      </c>
      <c r="H17" s="9">
        <v>2303738.7000000002</v>
      </c>
      <c r="I17" s="9"/>
      <c r="J17" s="10">
        <f t="shared" si="1"/>
        <v>100</v>
      </c>
      <c r="K17" s="11">
        <f t="shared" si="2"/>
        <v>25.501525745997185</v>
      </c>
      <c r="L17" s="11">
        <f t="shared" si="3"/>
        <v>12.184366199810698</v>
      </c>
      <c r="M17" s="11">
        <f t="shared" si="4"/>
        <v>4.3261916879190236</v>
      </c>
      <c r="N17" s="11">
        <f t="shared" si="5"/>
        <v>20.927959583695287</v>
      </c>
      <c r="O17" s="11">
        <f t="shared" si="6"/>
        <v>37.059956782577814</v>
      </c>
    </row>
    <row r="18" spans="2:15" x14ac:dyDescent="0.45">
      <c r="B18" s="7">
        <v>2005</v>
      </c>
      <c r="C18" s="8">
        <f t="shared" si="0"/>
        <v>6525925.7699999996</v>
      </c>
      <c r="D18" s="9">
        <v>1584052.7</v>
      </c>
      <c r="E18" s="9">
        <v>929741.45</v>
      </c>
      <c r="F18" s="9">
        <v>268162.02</v>
      </c>
      <c r="G18" s="9">
        <v>1310306.2</v>
      </c>
      <c r="H18" s="9">
        <v>2433663.4</v>
      </c>
      <c r="I18" s="9"/>
      <c r="J18" s="10">
        <f t="shared" si="1"/>
        <v>100</v>
      </c>
      <c r="K18" s="11">
        <f t="shared" si="2"/>
        <v>24.273225835359145</v>
      </c>
      <c r="L18" s="11">
        <f t="shared" si="3"/>
        <v>14.246889755842259</v>
      </c>
      <c r="M18" s="11">
        <f t="shared" si="4"/>
        <v>4.1091797463090058</v>
      </c>
      <c r="N18" s="11">
        <f t="shared" si="5"/>
        <v>20.078472329911285</v>
      </c>
      <c r="O18" s="11">
        <f t="shared" si="6"/>
        <v>37.292232332578315</v>
      </c>
    </row>
    <row r="19" spans="2:15" x14ac:dyDescent="0.45">
      <c r="B19" s="7">
        <v>2006</v>
      </c>
      <c r="C19" s="8">
        <f t="shared" si="0"/>
        <v>6793324.3799999999</v>
      </c>
      <c r="D19" s="9">
        <v>1747741.2</v>
      </c>
      <c r="E19" s="9">
        <v>785885.31</v>
      </c>
      <c r="F19" s="9">
        <v>258119.97</v>
      </c>
      <c r="G19" s="9">
        <v>1412531.9</v>
      </c>
      <c r="H19" s="9">
        <v>2589046</v>
      </c>
      <c r="I19" s="9"/>
      <c r="J19" s="10">
        <f t="shared" si="1"/>
        <v>100</v>
      </c>
      <c r="K19" s="11">
        <f t="shared" si="2"/>
        <v>25.727333220616792</v>
      </c>
      <c r="L19" s="11">
        <f t="shared" si="3"/>
        <v>11.568493804207243</v>
      </c>
      <c r="M19" s="11">
        <f t="shared" si="4"/>
        <v>3.7996120244150626</v>
      </c>
      <c r="N19" s="11">
        <f t="shared" si="5"/>
        <v>20.792940554385833</v>
      </c>
      <c r="O19" s="11">
        <f t="shared" si="6"/>
        <v>38.111620396375066</v>
      </c>
    </row>
    <row r="20" spans="2:15" x14ac:dyDescent="0.45">
      <c r="B20" s="7">
        <v>2007</v>
      </c>
      <c r="C20" s="8">
        <f t="shared" si="0"/>
        <v>7237637.5999999996</v>
      </c>
      <c r="D20" s="9">
        <v>1855662.5</v>
      </c>
      <c r="E20" s="9">
        <v>963459.97</v>
      </c>
      <c r="F20" s="9">
        <v>267232.13</v>
      </c>
      <c r="G20" s="9">
        <v>1533105.6</v>
      </c>
      <c r="H20" s="9">
        <v>2618177.4</v>
      </c>
      <c r="I20" s="9"/>
      <c r="J20" s="10">
        <f t="shared" si="1"/>
        <v>100</v>
      </c>
      <c r="K20" s="11">
        <f t="shared" si="2"/>
        <v>25.63906349773578</v>
      </c>
      <c r="L20" s="11">
        <f t="shared" si="3"/>
        <v>13.311801768024417</v>
      </c>
      <c r="M20" s="11">
        <f t="shared" si="4"/>
        <v>3.6922562964467858</v>
      </c>
      <c r="N20" s="11">
        <f t="shared" si="5"/>
        <v>21.182403495858928</v>
      </c>
      <c r="O20" s="11">
        <f t="shared" si="6"/>
        <v>36.174474941934093</v>
      </c>
    </row>
    <row r="21" spans="2:15" x14ac:dyDescent="0.45">
      <c r="B21" s="7">
        <v>2008</v>
      </c>
      <c r="C21" s="8">
        <f t="shared" si="0"/>
        <v>7004458.7199999997</v>
      </c>
      <c r="D21" s="9">
        <v>1841281.4</v>
      </c>
      <c r="E21" s="9">
        <v>894073.75</v>
      </c>
      <c r="F21" s="9">
        <v>274253.17</v>
      </c>
      <c r="G21" s="9">
        <v>1357503.9</v>
      </c>
      <c r="H21" s="9">
        <v>2637346.5</v>
      </c>
      <c r="I21" s="9"/>
      <c r="J21" s="10">
        <f t="shared" si="1"/>
        <v>100</v>
      </c>
      <c r="K21" s="11">
        <f t="shared" si="2"/>
        <v>26.287276056642959</v>
      </c>
      <c r="L21" s="11">
        <f t="shared" si="3"/>
        <v>12.764351761359228</v>
      </c>
      <c r="M21" s="11">
        <f t="shared" si="4"/>
        <v>3.9154084699923821</v>
      </c>
      <c r="N21" s="11">
        <f t="shared" si="5"/>
        <v>19.38056821041555</v>
      </c>
      <c r="O21" s="11">
        <f t="shared" si="6"/>
        <v>37.652395501589879</v>
      </c>
    </row>
    <row r="22" spans="2:15" x14ac:dyDescent="0.45">
      <c r="B22" s="7">
        <v>2009</v>
      </c>
      <c r="C22" s="8">
        <f t="shared" si="0"/>
        <v>6648143.7200000007</v>
      </c>
      <c r="D22" s="9">
        <v>1664687.5</v>
      </c>
      <c r="E22" s="9">
        <v>771875.74</v>
      </c>
      <c r="F22" s="9">
        <v>307946.48</v>
      </c>
      <c r="G22" s="9">
        <v>1434031.3</v>
      </c>
      <c r="H22" s="9">
        <v>2469602.7000000002</v>
      </c>
      <c r="I22" s="9"/>
      <c r="J22" s="10">
        <f t="shared" si="1"/>
        <v>100</v>
      </c>
      <c r="K22" s="11">
        <f t="shared" si="2"/>
        <v>25.039884366398745</v>
      </c>
      <c r="L22" s="11">
        <f t="shared" si="3"/>
        <v>11.610394908851337</v>
      </c>
      <c r="M22" s="11">
        <f t="shared" si="4"/>
        <v>4.632067129860423</v>
      </c>
      <c r="N22" s="11">
        <f t="shared" si="5"/>
        <v>21.570401609789506</v>
      </c>
      <c r="O22" s="11">
        <f t="shared" si="6"/>
        <v>37.147251985099984</v>
      </c>
    </row>
    <row r="23" spans="2:15" x14ac:dyDescent="0.45">
      <c r="B23" s="7">
        <v>2010</v>
      </c>
      <c r="C23" s="8">
        <f t="shared" si="0"/>
        <v>6807421.0899999999</v>
      </c>
      <c r="D23" s="9">
        <v>1871740.61</v>
      </c>
      <c r="E23" s="9">
        <v>791051.85</v>
      </c>
      <c r="F23" s="9">
        <v>237156.89</v>
      </c>
      <c r="G23" s="9">
        <v>1573984.74</v>
      </c>
      <c r="H23" s="9">
        <v>2333487</v>
      </c>
      <c r="I23" s="9"/>
      <c r="J23" s="10">
        <f t="shared" si="1"/>
        <v>100</v>
      </c>
      <c r="K23" s="11">
        <f t="shared" si="2"/>
        <v>27.495590257367201</v>
      </c>
      <c r="L23" s="11">
        <f t="shared" si="3"/>
        <v>11.620433634729066</v>
      </c>
      <c r="M23" s="11">
        <f t="shared" si="4"/>
        <v>3.4837993252449149</v>
      </c>
      <c r="N23" s="11">
        <f t="shared" si="5"/>
        <v>23.121600958579748</v>
      </c>
      <c r="O23" s="11">
        <f t="shared" si="6"/>
        <v>34.27857582407907</v>
      </c>
    </row>
    <row r="24" spans="2:15" x14ac:dyDescent="0.45">
      <c r="B24" s="7">
        <v>2011</v>
      </c>
      <c r="C24" s="8">
        <f t="shared" si="0"/>
        <v>6793444.3400000008</v>
      </c>
      <c r="D24" s="9">
        <v>4062586.55</v>
      </c>
      <c r="E24" s="9">
        <v>683882.49</v>
      </c>
      <c r="F24" s="9">
        <v>265547.95</v>
      </c>
      <c r="G24" s="9">
        <v>1500356.4</v>
      </c>
      <c r="H24" s="9">
        <v>281070.95</v>
      </c>
      <c r="I24" s="9"/>
      <c r="J24" s="10">
        <f t="shared" si="1"/>
        <v>99.999999999999972</v>
      </c>
      <c r="K24" s="11">
        <f t="shared" si="2"/>
        <v>59.801572614341893</v>
      </c>
      <c r="L24" s="11">
        <f t="shared" si="3"/>
        <v>10.066800517865138</v>
      </c>
      <c r="M24" s="11">
        <f t="shared" si="4"/>
        <v>3.9088853416586611</v>
      </c>
      <c r="N24" s="11">
        <f t="shared" si="5"/>
        <v>22.085356483541894</v>
      </c>
      <c r="O24" s="11">
        <f t="shared" si="6"/>
        <v>4.1373850425923999</v>
      </c>
    </row>
    <row r="25" spans="2:15" x14ac:dyDescent="0.45">
      <c r="B25" s="7">
        <v>2012</v>
      </c>
      <c r="C25" s="8">
        <f t="shared" si="0"/>
        <v>7011378.2699999996</v>
      </c>
      <c r="D25" s="9">
        <v>4063507.8</v>
      </c>
      <c r="E25" s="9">
        <v>844073.72</v>
      </c>
      <c r="F25" s="9">
        <v>250056.67</v>
      </c>
      <c r="G25" s="9">
        <v>1604255</v>
      </c>
      <c r="H25" s="9">
        <v>249485.08</v>
      </c>
      <c r="I25" s="9"/>
      <c r="J25" s="10">
        <f t="shared" si="1"/>
        <v>100.00000000000001</v>
      </c>
      <c r="K25" s="11">
        <f t="shared" si="2"/>
        <v>57.955906007621529</v>
      </c>
      <c r="L25" s="11">
        <f t="shared" si="3"/>
        <v>12.038627606380734</v>
      </c>
      <c r="M25" s="11">
        <f t="shared" si="4"/>
        <v>3.5664410101781603</v>
      </c>
      <c r="N25" s="11">
        <f t="shared" si="5"/>
        <v>22.880736685741535</v>
      </c>
      <c r="O25" s="11">
        <f t="shared" si="6"/>
        <v>3.5582886900780495</v>
      </c>
    </row>
    <row r="26" spans="2:15" x14ac:dyDescent="0.45">
      <c r="B26" s="7">
        <v>2013</v>
      </c>
      <c r="C26" s="8">
        <f t="shared" si="0"/>
        <v>6963583.2799999993</v>
      </c>
      <c r="D26" s="9">
        <v>4121453.3</v>
      </c>
      <c r="E26" s="9">
        <v>758585.99</v>
      </c>
      <c r="F26" s="9">
        <v>237517.81</v>
      </c>
      <c r="G26" s="9">
        <v>1575141.6</v>
      </c>
      <c r="H26" s="9">
        <v>270884.58</v>
      </c>
      <c r="I26" s="9"/>
      <c r="J26" s="10">
        <f t="shared" si="1"/>
        <v>100</v>
      </c>
      <c r="K26" s="11">
        <f t="shared" si="2"/>
        <v>59.185811877013982</v>
      </c>
      <c r="L26" s="11">
        <f t="shared" si="3"/>
        <v>10.893615535247825</v>
      </c>
      <c r="M26" s="11">
        <f t="shared" si="4"/>
        <v>3.410856170589232</v>
      </c>
      <c r="N26" s="11">
        <f t="shared" si="5"/>
        <v>22.619699322386797</v>
      </c>
      <c r="O26" s="11">
        <f t="shared" si="6"/>
        <v>3.8900170947621673</v>
      </c>
    </row>
    <row r="27" spans="2:15" x14ac:dyDescent="0.45">
      <c r="B27" s="7">
        <v>2014</v>
      </c>
      <c r="C27" s="8">
        <f t="shared" si="0"/>
        <v>7219638.0900000008</v>
      </c>
      <c r="D27" s="9">
        <v>4200997</v>
      </c>
      <c r="E27" s="9">
        <v>794126.07</v>
      </c>
      <c r="F27" s="9">
        <v>316854.90000000002</v>
      </c>
      <c r="G27" s="9">
        <v>1657817</v>
      </c>
      <c r="H27" s="9">
        <v>249843.12</v>
      </c>
      <c r="I27" s="9"/>
      <c r="J27" s="10">
        <f t="shared" si="1"/>
        <v>99.999999999999986</v>
      </c>
      <c r="K27" s="11">
        <f t="shared" si="2"/>
        <v>58.188470774163136</v>
      </c>
      <c r="L27" s="11">
        <f t="shared" si="3"/>
        <v>10.999527401518264</v>
      </c>
      <c r="M27" s="11">
        <f t="shared" si="4"/>
        <v>4.3887920149194066</v>
      </c>
      <c r="N27" s="11">
        <f t="shared" si="5"/>
        <v>22.962605318073496</v>
      </c>
      <c r="O27" s="11">
        <f t="shared" si="6"/>
        <v>3.4606044913256859</v>
      </c>
    </row>
    <row r="28" spans="2:15" x14ac:dyDescent="0.45">
      <c r="B28" s="7">
        <v>2015</v>
      </c>
      <c r="C28" s="8">
        <f t="shared" si="0"/>
        <v>7588852.2400000002</v>
      </c>
      <c r="D28" s="9">
        <v>4392128</v>
      </c>
      <c r="E28" s="9">
        <v>927447.5</v>
      </c>
      <c r="F28" s="9">
        <v>256721.07</v>
      </c>
      <c r="G28" s="9">
        <v>1720506.69</v>
      </c>
      <c r="H28" s="9">
        <v>292048.98</v>
      </c>
      <c r="I28" s="9"/>
      <c r="J28" s="10">
        <f t="shared" si="1"/>
        <v>100</v>
      </c>
      <c r="K28" s="11">
        <f t="shared" si="2"/>
        <v>57.87605109570562</v>
      </c>
      <c r="L28" s="11">
        <f t="shared" si="3"/>
        <v>12.221182738432129</v>
      </c>
      <c r="M28" s="11">
        <f t="shared" si="4"/>
        <v>3.3828708463560759</v>
      </c>
      <c r="N28" s="11">
        <f t="shared" si="5"/>
        <v>22.67150071695163</v>
      </c>
      <c r="O28" s="11">
        <f t="shared" si="6"/>
        <v>3.8483946025545488</v>
      </c>
    </row>
    <row r="29" spans="2:15" x14ac:dyDescent="0.45">
      <c r="B29" s="7">
        <v>2016</v>
      </c>
      <c r="C29" s="8">
        <f t="shared" si="0"/>
        <v>7408616.4899999993</v>
      </c>
      <c r="D29" s="9">
        <v>4181453.76</v>
      </c>
      <c r="E29" s="9">
        <v>860361.58</v>
      </c>
      <c r="F29" s="9">
        <v>284175.46000000002</v>
      </c>
      <c r="G29" s="9">
        <v>1874744.88</v>
      </c>
      <c r="H29" s="9">
        <v>207880.81</v>
      </c>
      <c r="I29" s="9"/>
      <c r="J29" s="10">
        <f t="shared" si="1"/>
        <v>99.999999999999986</v>
      </c>
      <c r="K29" s="11">
        <f t="shared" si="2"/>
        <v>56.440413208647541</v>
      </c>
      <c r="L29" s="11">
        <f t="shared" si="3"/>
        <v>11.612985787039976</v>
      </c>
      <c r="M29" s="11">
        <f t="shared" si="4"/>
        <v>3.8357426165003186</v>
      </c>
      <c r="N29" s="11">
        <f t="shared" si="5"/>
        <v>25.304925454442035</v>
      </c>
      <c r="O29" s="11">
        <f t="shared" si="6"/>
        <v>2.8059329333701277</v>
      </c>
    </row>
    <row r="30" spans="2:15" x14ac:dyDescent="0.45">
      <c r="B30" s="7">
        <v>2017</v>
      </c>
      <c r="C30" s="8">
        <f t="shared" si="0"/>
        <v>7513309.0100000007</v>
      </c>
      <c r="D30" s="9">
        <v>4308048.24</v>
      </c>
      <c r="E30" s="9">
        <v>929337.58</v>
      </c>
      <c r="F30" s="9">
        <v>325954.46000000002</v>
      </c>
      <c r="G30" s="9">
        <v>1733566.44</v>
      </c>
      <c r="H30" s="9">
        <v>216402.29</v>
      </c>
      <c r="I30" s="9"/>
      <c r="J30" s="10">
        <f t="shared" si="1"/>
        <v>99.999999999999986</v>
      </c>
      <c r="K30" s="11">
        <f t="shared" si="2"/>
        <v>57.338893346009201</v>
      </c>
      <c r="L30" s="11">
        <f t="shared" si="3"/>
        <v>12.369218126967466</v>
      </c>
      <c r="M30" s="11">
        <f t="shared" si="4"/>
        <v>4.3383608948622223</v>
      </c>
      <c r="N30" s="11">
        <f t="shared" si="5"/>
        <v>23.073274873862797</v>
      </c>
      <c r="O30" s="11">
        <f t="shared" si="6"/>
        <v>2.8802527582983037</v>
      </c>
    </row>
    <row r="31" spans="2:15" x14ac:dyDescent="0.45">
      <c r="B31" s="7">
        <v>2018</v>
      </c>
      <c r="C31" s="8">
        <f t="shared" si="0"/>
        <v>7740454.9700000007</v>
      </c>
      <c r="D31" s="9">
        <v>4407395.6100000003</v>
      </c>
      <c r="E31" s="9">
        <v>898102.33</v>
      </c>
      <c r="F31" s="9">
        <v>325522.09000000003</v>
      </c>
      <c r="G31" s="9">
        <v>1854122.57</v>
      </c>
      <c r="H31" s="9">
        <v>255312.37</v>
      </c>
      <c r="I31" s="9"/>
      <c r="J31" s="10">
        <f t="shared" si="1"/>
        <v>99.999999999999986</v>
      </c>
      <c r="K31" s="11">
        <f t="shared" si="2"/>
        <v>56.939748723840196</v>
      </c>
      <c r="L31" s="11">
        <f t="shared" si="3"/>
        <v>11.602707250165682</v>
      </c>
      <c r="M31" s="11">
        <f t="shared" si="4"/>
        <v>4.205464552944747</v>
      </c>
      <c r="N31" s="11">
        <f t="shared" si="5"/>
        <v>23.953663927845316</v>
      </c>
      <c r="O31" s="11">
        <f t="shared" si="6"/>
        <v>3.2984155452040564</v>
      </c>
    </row>
    <row r="32" spans="2:15" x14ac:dyDescent="0.45">
      <c r="B32" s="7">
        <v>2019</v>
      </c>
      <c r="C32" s="8">
        <f t="shared" si="0"/>
        <v>7725199.0599999996</v>
      </c>
      <c r="D32" s="9">
        <v>4347548.05</v>
      </c>
      <c r="E32" s="9">
        <v>948289.88</v>
      </c>
      <c r="F32" s="9">
        <v>332382.51</v>
      </c>
      <c r="G32" s="9">
        <v>1882315.03</v>
      </c>
      <c r="H32" s="9">
        <v>214663.59</v>
      </c>
      <c r="I32" s="9"/>
      <c r="J32" s="10">
        <f t="shared" si="1"/>
        <v>100.00000000000001</v>
      </c>
      <c r="K32" s="11">
        <f t="shared" si="2"/>
        <v>56.277488984212667</v>
      </c>
      <c r="L32" s="11">
        <f t="shared" si="3"/>
        <v>12.275280839171025</v>
      </c>
      <c r="M32" s="11">
        <f t="shared" si="4"/>
        <v>4.3025753436054508</v>
      </c>
      <c r="N32" s="11">
        <f t="shared" si="5"/>
        <v>24.36590973747672</v>
      </c>
      <c r="O32" s="11">
        <f t="shared" si="6"/>
        <v>2.7787450955341466</v>
      </c>
    </row>
    <row r="33" spans="2:15" x14ac:dyDescent="0.45">
      <c r="B33" s="7">
        <v>2020</v>
      </c>
      <c r="C33" s="8">
        <f t="shared" si="0"/>
        <v>7022215.2000000002</v>
      </c>
      <c r="D33" s="9">
        <v>4087938.6</v>
      </c>
      <c r="E33" s="9">
        <v>708543.4</v>
      </c>
      <c r="F33" s="9">
        <v>325158.2</v>
      </c>
      <c r="G33" s="9">
        <v>1750494.5</v>
      </c>
      <c r="H33" s="9">
        <v>150080.5</v>
      </c>
      <c r="I33" s="9"/>
      <c r="J33" s="10">
        <f t="shared" si="1"/>
        <v>100</v>
      </c>
      <c r="K33" s="11">
        <f t="shared" si="2"/>
        <v>58.214373720702838</v>
      </c>
      <c r="L33" s="11">
        <f t="shared" si="3"/>
        <v>10.09002686217876</v>
      </c>
      <c r="M33" s="11">
        <f t="shared" si="4"/>
        <v>4.630422035485326</v>
      </c>
      <c r="N33" s="11">
        <f t="shared" si="5"/>
        <v>24.927952934282047</v>
      </c>
      <c r="O33" s="11">
        <f t="shared" si="6"/>
        <v>2.1372244473510293</v>
      </c>
    </row>
    <row r="34" spans="2:15" x14ac:dyDescent="0.45">
      <c r="B34" s="7">
        <v>2021</v>
      </c>
      <c r="C34" s="8">
        <f t="shared" si="0"/>
        <v>7111638.4000000004</v>
      </c>
      <c r="D34" s="9">
        <v>3887097.2</v>
      </c>
      <c r="E34" s="9">
        <v>809880.8</v>
      </c>
      <c r="F34" s="9">
        <v>362926.5</v>
      </c>
      <c r="G34" s="9">
        <v>1829226</v>
      </c>
      <c r="H34" s="9">
        <v>222507.9</v>
      </c>
      <c r="I34" s="9"/>
      <c r="J34" s="10">
        <f t="shared" si="1"/>
        <v>100.00000000000001</v>
      </c>
      <c r="K34" s="11">
        <f t="shared" si="2"/>
        <v>54.658251465653819</v>
      </c>
      <c r="L34" s="11">
        <f t="shared" si="3"/>
        <v>11.388104322064518</v>
      </c>
      <c r="M34" s="11">
        <f t="shared" si="4"/>
        <v>5.1032754983717954</v>
      </c>
      <c r="N34" s="11">
        <f t="shared" si="5"/>
        <v>25.721583369593144</v>
      </c>
      <c r="O34" s="11">
        <f t="shared" si="6"/>
        <v>3.1287853443167188</v>
      </c>
    </row>
    <row r="35" spans="2:15" x14ac:dyDescent="0.45">
      <c r="B35" s="7">
        <v>2022</v>
      </c>
      <c r="C35" s="8">
        <f t="shared" si="0"/>
        <v>7604228.7999999998</v>
      </c>
      <c r="D35" s="9">
        <v>4430399.5</v>
      </c>
      <c r="E35" s="9">
        <v>796631.8</v>
      </c>
      <c r="F35" s="9">
        <v>260065.3</v>
      </c>
      <c r="G35" s="9">
        <v>1803335.2</v>
      </c>
      <c r="H35" s="9">
        <v>313797</v>
      </c>
      <c r="I35" s="9"/>
      <c r="J35" s="10">
        <f t="shared" si="1"/>
        <v>100.00000000000001</v>
      </c>
      <c r="K35" s="11">
        <f t="shared" si="2"/>
        <v>58.262311886249393</v>
      </c>
      <c r="L35" s="11">
        <f t="shared" si="3"/>
        <v>10.476168207879279</v>
      </c>
      <c r="M35" s="11">
        <f t="shared" si="4"/>
        <v>3.4200088771658215</v>
      </c>
      <c r="N35" s="11">
        <f t="shared" si="5"/>
        <v>23.71489926762856</v>
      </c>
      <c r="O35" s="11">
        <f t="shared" si="6"/>
        <v>4.1266117610769415</v>
      </c>
    </row>
    <row r="36" spans="2:15" x14ac:dyDescent="0.45">
      <c r="B36" s="7">
        <v>2023</v>
      </c>
      <c r="C36" s="8">
        <f t="shared" ref="C36:C37" si="7">SUM(D36:H36)</f>
        <v>7562143.2999999998</v>
      </c>
      <c r="D36" s="9">
        <v>4264585.7</v>
      </c>
      <c r="E36" s="9">
        <v>826453.8</v>
      </c>
      <c r="F36" s="9">
        <v>330475.09999999998</v>
      </c>
      <c r="G36" s="9">
        <v>1857365.5</v>
      </c>
      <c r="H36" s="9">
        <v>283263.2</v>
      </c>
      <c r="I36" s="9"/>
      <c r="J36" s="10">
        <f t="shared" ref="J36:J37" si="8">SUM(K36:O36)</f>
        <v>100</v>
      </c>
      <c r="K36" s="11">
        <f t="shared" ref="K36:K37" si="9">(D36/$C36)*100</f>
        <v>56.393875794445734</v>
      </c>
      <c r="L36" s="11">
        <f t="shared" ref="L36:L37" si="10">(E36/$C36)*100</f>
        <v>10.92883019024514</v>
      </c>
      <c r="M36" s="11">
        <f t="shared" ref="M36:M37" si="11">(F36/$C36)*100</f>
        <v>4.3701248031097215</v>
      </c>
      <c r="N36" s="11">
        <f t="shared" ref="N36:N37" si="12">(G36/$C36)*100</f>
        <v>24.5613634430863</v>
      </c>
      <c r="O36" s="11">
        <f t="shared" ref="O36:O37" si="13">(H36/$C36)*100</f>
        <v>3.7458057691131037</v>
      </c>
    </row>
    <row r="37" spans="2:15" x14ac:dyDescent="0.45">
      <c r="B37" s="7">
        <v>2024</v>
      </c>
      <c r="C37" s="8">
        <f t="shared" si="7"/>
        <v>7865278.4000000004</v>
      </c>
      <c r="D37" s="9">
        <v>4479875.3</v>
      </c>
      <c r="E37" s="9">
        <v>918890.9</v>
      </c>
      <c r="F37" s="9">
        <v>340626.3</v>
      </c>
      <c r="G37" s="9">
        <v>1920707.4</v>
      </c>
      <c r="H37" s="9">
        <v>205178.5</v>
      </c>
      <c r="I37" s="9"/>
      <c r="J37" s="10">
        <f t="shared" si="8"/>
        <v>100</v>
      </c>
      <c r="K37" s="11">
        <f t="shared" si="9"/>
        <v>56.957618944550006</v>
      </c>
      <c r="L37" s="11">
        <f t="shared" si="10"/>
        <v>11.682878256413657</v>
      </c>
      <c r="M37" s="11">
        <f t="shared" si="11"/>
        <v>4.3307596079497959</v>
      </c>
      <c r="N37" s="11">
        <f t="shared" si="12"/>
        <v>24.420081557443659</v>
      </c>
      <c r="O37" s="11">
        <f t="shared" si="13"/>
        <v>2.6086616336428725</v>
      </c>
    </row>
    <row r="38" spans="2:15" ht="6" customHeight="1" x14ac:dyDescent="0.45">
      <c r="B38" s="12"/>
      <c r="C38" s="13"/>
      <c r="D38" s="14"/>
      <c r="E38" s="14"/>
      <c r="F38" s="14"/>
      <c r="G38" s="14"/>
      <c r="H38" s="14"/>
      <c r="I38" s="14"/>
      <c r="J38" s="15"/>
      <c r="K38" s="16"/>
      <c r="L38" s="16"/>
      <c r="M38" s="16"/>
      <c r="N38" s="16"/>
      <c r="O38" s="16"/>
    </row>
    <row r="39" spans="2:15" x14ac:dyDescent="0.45"/>
    <row r="40" spans="2:15" x14ac:dyDescent="0.45">
      <c r="B40" s="17" t="s">
        <v>1</v>
      </c>
    </row>
    <row r="41" spans="2:15" x14ac:dyDescent="0.45">
      <c r="B41" s="17" t="s">
        <v>9</v>
      </c>
    </row>
    <row r="42" spans="2:15" x14ac:dyDescent="0.45">
      <c r="B42" s="18" t="s">
        <v>10</v>
      </c>
    </row>
    <row r="43" spans="2:15" x14ac:dyDescent="0.45"/>
  </sheetData>
  <mergeCells count="1">
    <mergeCell ref="B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Luis Vazquez</cp:lastModifiedBy>
  <dcterms:created xsi:type="dcterms:W3CDTF">2024-02-29T18:46:10Z</dcterms:created>
  <dcterms:modified xsi:type="dcterms:W3CDTF">2024-11-21T19:45:34Z</dcterms:modified>
</cp:coreProperties>
</file>